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cesarcerchar/Google Drive/Cesar/GobCesar/Web/2016 - 2019/Avisos/Control Interno/plan anticorrupcion/"/>
    </mc:Choice>
  </mc:AlternateContent>
  <xr:revisionPtr revIDLastSave="0" documentId="13_ncr:1_{5038F47D-073E-AA45-8378-C6E81571EDB8}" xr6:coauthVersionLast="45" xr6:coauthVersionMax="45" xr10:uidLastSave="{00000000-0000-0000-0000-000000000000}"/>
  <bookViews>
    <workbookView xWindow="0" yWindow="460" windowWidth="28800" windowHeight="17540" xr2:uid="{00000000-000D-0000-FFFF-FFFF00000000}"/>
  </bookViews>
  <sheets>
    <sheet name="PLAN PAAC SEGUNDO SEGUIMIENTO" sheetId="2" r:id="rId1"/>
  </sheets>
  <externalReferences>
    <externalReference r:id="rId2"/>
    <externalReference r:id="rId3"/>
    <externalReference r:id="rId4"/>
  </externalReferences>
  <definedNames>
    <definedName name="_xlnm._FilterDatabase" localSheetId="0" hidden="1">'PLAN PAAC SEGUNDO SEGUIMIENTO'!$A$2:$X$113</definedName>
    <definedName name="_xlnm.Print_Area" localSheetId="0">'PLAN PAAC SEGUNDO SEGUIMIENTO'!$A$2:$U$112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3" i="2" l="1"/>
  <c r="J113" i="2"/>
  <c r="K113" i="2" s="1"/>
  <c r="O112" i="2"/>
  <c r="J112" i="2"/>
  <c r="K112" i="2" s="1"/>
  <c r="O111" i="2"/>
  <c r="J111" i="2"/>
  <c r="K111" i="2" s="1"/>
  <c r="O110" i="2"/>
  <c r="J110" i="2"/>
  <c r="K110" i="2" s="1"/>
  <c r="O109" i="2"/>
  <c r="K109" i="2"/>
  <c r="J109" i="2"/>
  <c r="O108" i="2"/>
  <c r="J108" i="2"/>
  <c r="K108" i="2" s="1"/>
  <c r="O107" i="2"/>
  <c r="J107" i="2"/>
  <c r="K107" i="2" s="1"/>
  <c r="O106" i="2"/>
  <c r="J106" i="2"/>
  <c r="K106" i="2" s="1"/>
  <c r="O105" i="2"/>
  <c r="J105" i="2"/>
  <c r="K105" i="2" s="1"/>
  <c r="O104" i="2"/>
  <c r="J104" i="2"/>
  <c r="K104" i="2" s="1"/>
  <c r="O103" i="2"/>
  <c r="J103" i="2"/>
  <c r="K103" i="2" s="1"/>
  <c r="O102" i="2"/>
  <c r="J102" i="2"/>
  <c r="K102" i="2" s="1"/>
  <c r="O101" i="2"/>
  <c r="J101" i="2"/>
  <c r="K101" i="2" s="1"/>
  <c r="O100" i="2"/>
  <c r="J100" i="2"/>
  <c r="O99" i="2"/>
  <c r="J99" i="2"/>
  <c r="O98" i="2"/>
  <c r="J98" i="2"/>
  <c r="O97" i="2"/>
  <c r="J97" i="2"/>
  <c r="O96" i="2"/>
  <c r="J96" i="2"/>
  <c r="K96" i="2" s="1"/>
  <c r="O95" i="2"/>
  <c r="J95" i="2"/>
  <c r="K95" i="2" s="1"/>
  <c r="O94" i="2"/>
  <c r="J94" i="2"/>
  <c r="K94" i="2" s="1"/>
  <c r="O93" i="2"/>
  <c r="J93" i="2"/>
  <c r="K93" i="2" s="1"/>
  <c r="O92" i="2"/>
  <c r="J92" i="2"/>
  <c r="K92" i="2" s="1"/>
  <c r="O91" i="2"/>
  <c r="K91" i="2"/>
  <c r="J91" i="2"/>
  <c r="O90" i="2"/>
  <c r="J90" i="2"/>
  <c r="K90" i="2" s="1"/>
  <c r="O89" i="2"/>
  <c r="J89" i="2"/>
  <c r="K89" i="2" s="1"/>
  <c r="O88" i="2"/>
  <c r="J88" i="2"/>
  <c r="K88" i="2" s="1"/>
  <c r="O87" i="2"/>
  <c r="J87" i="2"/>
  <c r="K87" i="2" s="1"/>
  <c r="O86" i="2"/>
  <c r="J86" i="2"/>
  <c r="K86" i="2" s="1"/>
  <c r="O85" i="2"/>
  <c r="J85" i="2"/>
  <c r="K85" i="2" s="1"/>
  <c r="O84" i="2"/>
  <c r="J84" i="2"/>
  <c r="K84" i="2" s="1"/>
  <c r="O83" i="2"/>
  <c r="J83" i="2"/>
  <c r="K83" i="2" s="1"/>
  <c r="O82" i="2"/>
  <c r="J82" i="2"/>
  <c r="K82" i="2" s="1"/>
  <c r="O81" i="2"/>
  <c r="J81" i="2"/>
  <c r="K81" i="2" s="1"/>
  <c r="O80" i="2"/>
  <c r="J80" i="2"/>
  <c r="O79" i="2"/>
  <c r="J79" i="2"/>
  <c r="O78" i="2"/>
  <c r="J78" i="2"/>
  <c r="O77" i="2"/>
  <c r="J77" i="2"/>
  <c r="O76" i="2"/>
  <c r="J76" i="2"/>
  <c r="O75" i="2"/>
  <c r="J75" i="2"/>
  <c r="O74" i="2"/>
  <c r="J74" i="2"/>
  <c r="O73" i="2"/>
  <c r="J73" i="2"/>
  <c r="O72" i="2"/>
  <c r="J72" i="2"/>
  <c r="O71" i="2"/>
  <c r="J71" i="2"/>
  <c r="O70" i="2"/>
  <c r="J70" i="2"/>
  <c r="K70" i="2" s="1"/>
  <c r="O69" i="2"/>
  <c r="J69" i="2"/>
  <c r="K69" i="2" s="1"/>
  <c r="O68" i="2"/>
  <c r="J68" i="2"/>
  <c r="K68" i="2" s="1"/>
  <c r="O67" i="2"/>
  <c r="J67" i="2"/>
  <c r="K67" i="2" s="1"/>
  <c r="O66" i="2"/>
  <c r="J66" i="2"/>
  <c r="K66" i="2" s="1"/>
  <c r="O65" i="2"/>
  <c r="J65" i="2"/>
  <c r="K65" i="2" s="1"/>
  <c r="O64" i="2"/>
  <c r="J64" i="2"/>
  <c r="K64" i="2" s="1"/>
  <c r="O63" i="2"/>
  <c r="J63" i="2"/>
  <c r="K63" i="2" s="1"/>
  <c r="O62" i="2"/>
  <c r="J62" i="2"/>
  <c r="K62" i="2" s="1"/>
  <c r="O61" i="2"/>
  <c r="J61" i="2"/>
  <c r="K61" i="2" s="1"/>
  <c r="O60" i="2"/>
  <c r="J60" i="2"/>
  <c r="K60" i="2" s="1"/>
  <c r="O59" i="2"/>
  <c r="J59" i="2"/>
  <c r="K59" i="2" s="1"/>
  <c r="O58" i="2"/>
  <c r="O57" i="2"/>
  <c r="J57" i="2"/>
  <c r="O55" i="2"/>
  <c r="O54" i="2"/>
  <c r="J54" i="2"/>
  <c r="O51" i="2"/>
  <c r="J51" i="2"/>
  <c r="O50" i="2"/>
  <c r="O49" i="2"/>
  <c r="O48" i="2"/>
  <c r="J48" i="2"/>
  <c r="O47" i="2"/>
  <c r="O46" i="2"/>
  <c r="O45" i="2"/>
  <c r="J45" i="2"/>
  <c r="O44" i="2"/>
  <c r="J44" i="2"/>
  <c r="O43" i="2"/>
  <c r="J43" i="2"/>
  <c r="O40" i="2"/>
  <c r="J40" i="2"/>
  <c r="O39" i="2"/>
  <c r="J39" i="2"/>
  <c r="O38" i="2"/>
  <c r="J38" i="2"/>
  <c r="O37" i="2"/>
  <c r="J37" i="2"/>
  <c r="O36" i="2"/>
  <c r="J36" i="2"/>
  <c r="O35" i="2"/>
  <c r="J35" i="2"/>
  <c r="O34" i="2"/>
  <c r="J34" i="2"/>
  <c r="O33" i="2"/>
  <c r="J33" i="2"/>
  <c r="K33" i="2" s="1"/>
  <c r="O32" i="2"/>
  <c r="J32" i="2"/>
  <c r="K32" i="2" s="1"/>
  <c r="O31" i="2"/>
  <c r="J31" i="2"/>
  <c r="K31" i="2" s="1"/>
  <c r="O30" i="2"/>
  <c r="J30" i="2"/>
  <c r="K30" i="2" s="1"/>
  <c r="O29" i="2"/>
  <c r="J29" i="2"/>
  <c r="O28" i="2"/>
  <c r="J28" i="2"/>
  <c r="O27" i="2"/>
  <c r="J27" i="2"/>
  <c r="O26" i="2"/>
  <c r="J26" i="2"/>
  <c r="O25" i="2"/>
  <c r="J25" i="2"/>
  <c r="O24" i="2"/>
  <c r="J24" i="2"/>
  <c r="O23" i="2"/>
  <c r="J23" i="2"/>
  <c r="K23" i="2" s="1"/>
  <c r="O22" i="2"/>
  <c r="J22" i="2"/>
  <c r="K22" i="2" s="1"/>
  <c r="O21" i="2"/>
  <c r="J21" i="2"/>
  <c r="K21" i="2" s="1"/>
  <c r="O20" i="2"/>
  <c r="J20" i="2"/>
  <c r="K20" i="2" s="1"/>
  <c r="O19" i="2"/>
  <c r="J19" i="2"/>
  <c r="K19" i="2" s="1"/>
  <c r="O18" i="2"/>
  <c r="J18" i="2"/>
  <c r="K18" i="2" s="1"/>
  <c r="O17" i="2"/>
  <c r="J17" i="2"/>
  <c r="K17" i="2" s="1"/>
  <c r="O16" i="2"/>
  <c r="J16" i="2"/>
  <c r="K16" i="2" s="1"/>
  <c r="O15" i="2"/>
  <c r="J15" i="2"/>
  <c r="K15" i="2" s="1"/>
  <c r="O14" i="2"/>
  <c r="J14" i="2"/>
  <c r="K14" i="2" s="1"/>
  <c r="O13" i="2"/>
  <c r="J13" i="2"/>
  <c r="K13" i="2" s="1"/>
  <c r="O12" i="2"/>
  <c r="J12" i="2"/>
  <c r="K12" i="2" s="1"/>
  <c r="O11" i="2"/>
  <c r="J11" i="2"/>
  <c r="K11" i="2" s="1"/>
  <c r="O10" i="2"/>
  <c r="J10" i="2"/>
  <c r="K10" i="2" s="1"/>
  <c r="O9" i="2"/>
  <c r="K9" i="2"/>
  <c r="J9" i="2"/>
  <c r="O8" i="2"/>
  <c r="J8" i="2"/>
  <c r="K8" i="2" s="1"/>
  <c r="O7" i="2"/>
  <c r="J7" i="2"/>
  <c r="K7" i="2" s="1"/>
  <c r="O6" i="2"/>
  <c r="J6" i="2"/>
  <c r="K6" i="2" s="1"/>
  <c r="O5" i="2"/>
  <c r="J5" i="2"/>
  <c r="K5" i="2" s="1"/>
  <c r="O4" i="2"/>
  <c r="J4" i="2"/>
  <c r="K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ProBook</author>
    <author>JAIME-GESTIO</author>
    <author>Usuario de Windows</author>
    <author>usuario_0QS4</author>
    <author>cotrolinternoadmi</author>
  </authors>
  <commentList>
    <comment ref="H3" authorId="0" shapeId="0" xr:uid="{00000000-0006-0000-0000-000001000000}">
      <text>
        <r>
          <rPr>
            <sz val="9"/>
            <color indexed="81"/>
            <rFont val="Tahoma"/>
            <family val="2"/>
          </rPr>
          <t>Rara vez          1
Improbable      2
Posible            3
Probable         4
Casi seguro      5</t>
        </r>
        <r>
          <rPr>
            <b/>
            <sz val="9"/>
            <color indexed="81"/>
            <rFont val="Tahoma"/>
            <family val="2"/>
          </rPr>
          <t xml:space="preserve">
</t>
        </r>
      </text>
    </comment>
    <comment ref="I3" authorId="1" shapeId="0" xr:uid="{00000000-0006-0000-0000-000002000000}">
      <text>
        <r>
          <rPr>
            <sz val="9"/>
            <color indexed="81"/>
            <rFont val="Tahoma"/>
            <family val="2"/>
          </rPr>
          <t xml:space="preserve">
3  - Moderado
4  - Mayor
5  - Catastrofico</t>
        </r>
      </text>
    </comment>
    <comment ref="M3" authorId="0" shapeId="0" xr:uid="{00000000-0006-0000-0000-000003000000}">
      <text>
        <r>
          <rPr>
            <sz val="9"/>
            <color indexed="81"/>
            <rFont val="Tahoma"/>
            <family val="2"/>
          </rPr>
          <t xml:space="preserve">
Rara vez           1
Improbable       2
Posible             3
Probable          4
Casi seguro       5
</t>
        </r>
      </text>
    </comment>
    <comment ref="N3" authorId="0" shapeId="0" xr:uid="{00000000-0006-0000-0000-000004000000}">
      <text>
        <r>
          <rPr>
            <b/>
            <sz val="9"/>
            <color indexed="81"/>
            <rFont val="Tahoma"/>
            <family val="2"/>
          </rPr>
          <t>Moderado        3
Mayor              4
Catastrófico    5</t>
        </r>
        <r>
          <rPr>
            <sz val="9"/>
            <color indexed="81"/>
            <rFont val="Tahoma"/>
            <family val="2"/>
          </rPr>
          <t xml:space="preserve">
</t>
        </r>
      </text>
    </comment>
    <comment ref="D24" authorId="2" shapeId="0" xr:uid="{00000000-0006-0000-0000-000005000000}">
      <text>
        <r>
          <rPr>
            <b/>
            <sz val="9"/>
            <color indexed="81"/>
            <rFont val="Tahoma"/>
            <family val="2"/>
          </rPr>
          <t>Usuario de Windows:</t>
        </r>
        <r>
          <rPr>
            <sz val="9"/>
            <color indexed="81"/>
            <rFont val="Tahoma"/>
            <family val="2"/>
          </rPr>
          <t xml:space="preserve">
Muy organizado, con todas la evidencias pertinentes 
</t>
        </r>
      </text>
    </comment>
    <comment ref="D40" authorId="2" shapeId="0" xr:uid="{00000000-0006-0000-0000-000006000000}">
      <text>
        <r>
          <rPr>
            <b/>
            <sz val="9"/>
            <color indexed="81"/>
            <rFont val="Tahoma"/>
            <family val="2"/>
          </rPr>
          <t>Usuario de Windows:</t>
        </r>
        <r>
          <rPr>
            <sz val="9"/>
            <color indexed="81"/>
            <rFont val="Tahoma"/>
            <family val="2"/>
          </rPr>
          <t xml:space="preserve">
SE confirman la evidencas pero no al 100%.  Porque las capacitaciones solo son captures de imagen y no de los puntos a tratar. </t>
        </r>
      </text>
    </comment>
    <comment ref="H71" authorId="3" shapeId="0" xr:uid="{00000000-0006-0000-0000-00000700000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71" authorId="3" shapeId="0" xr:uid="{00000000-0006-0000-0000-000008000000}">
      <text>
        <r>
          <rPr>
            <b/>
            <sz val="9"/>
            <color indexed="81"/>
            <rFont val="Tahoma"/>
            <family val="2"/>
          </rPr>
          <t>usuario_0QS4:</t>
        </r>
        <r>
          <rPr>
            <sz val="9"/>
            <color indexed="81"/>
            <rFont val="Tahoma"/>
            <family val="2"/>
          </rPr>
          <t xml:space="preserve">
REALIZAR ENCUESTA EN EL LIBRI IMPACTO PARA DEFINIR CALIFICACIÓN</t>
        </r>
      </text>
    </comment>
    <comment ref="B81" authorId="2" shapeId="0" xr:uid="{00000000-0006-0000-0000-000009000000}">
      <text>
        <r>
          <rPr>
            <b/>
            <sz val="9"/>
            <color indexed="81"/>
            <rFont val="Tahoma"/>
            <family val="2"/>
          </rPr>
          <t>Usuario de Windows:</t>
        </r>
        <r>
          <rPr>
            <sz val="9"/>
            <color indexed="81"/>
            <rFont val="Tahoma"/>
            <family val="2"/>
          </rPr>
          <t xml:space="preserve">
Almacen no envio las evidencias de la dotación de camaras
</t>
        </r>
      </text>
    </comment>
    <comment ref="B159" authorId="4" shapeId="0" xr:uid="{00000000-0006-0000-0000-00000A00000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B161" authorId="4" shapeId="0" xr:uid="{00000000-0006-0000-0000-00000B00000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<sst xmlns="http://schemas.openxmlformats.org/spreadsheetml/2006/main" count="1510" uniqueCount="1162">
  <si>
    <t xml:space="preserve">COMPONENTE 1 - MAPA DE RIESGOS </t>
  </si>
  <si>
    <t>No.</t>
  </si>
  <si>
    <t>Proceso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</si>
  <si>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</si>
  <si>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</si>
  <si>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</si>
  <si>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</si>
  <si>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</si>
  <si>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</si>
  <si>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</si>
  <si>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</si>
  <si>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</si>
  <si>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</si>
  <si>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</si>
  <si>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</si>
  <si>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</si>
  <si>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Indicador</t>
  </si>
  <si>
    <t xml:space="preserve">MONITOREO Y REVISIÓN - CONTROL INTERNO </t>
  </si>
  <si>
    <t>Probabilidad</t>
  </si>
  <si>
    <t>Impacto</t>
  </si>
  <si>
    <t xml:space="preserve">Nivel </t>
  </si>
  <si>
    <t>Tratamiento</t>
  </si>
  <si>
    <t xml:space="preserve">FECHA </t>
  </si>
  <si>
    <t>ACCIONES</t>
  </si>
  <si>
    <t>SOPORTES  O MEDIOS DE VERIFICACION</t>
  </si>
  <si>
    <t>PLANEACION DEL DESARROLLO</t>
  </si>
  <si>
    <t>Organizar las necesidades y requerimientos de los diferentes grupos de interés  de la comunidad, en el corto, mediano y largo plazo mediante la formulación, seguimiento y evaluación de los planes estratégicos, basados en la normatividad vigente</t>
  </si>
  <si>
    <t>Banco de Programas y Proyectos de Inversion</t>
  </si>
  <si>
    <t>Favorecimiento en la presentacion de proyectos</t>
  </si>
  <si>
    <t>Falta de etica
Desconocimiento normas
Ordenes del superior</t>
  </si>
  <si>
    <t>Pérdida de imagen institucional</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</si>
  <si>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</si>
  <si>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</si>
  <si>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Katyana Gonzalez Galvan</t>
  </si>
  <si>
    <t xml:space="preserve">Oficio solicitando capacitación y registro de asistencia de la capacitación, </t>
  </si>
  <si>
    <t>Numero de funcionarios capacitados.</t>
  </si>
  <si>
    <t xml:space="preserve"> Generalidades del Sistema General de Regalías - MGA WEB - SUIFP SGR Y SPGR,  capacitación virtual realizada los días martes y miércoles, 19 y 20 de mayo de 2020, en el horario entre las 9:00 am y 5:00 pm, a través de la plataforma Microsoft Teams, con las  siguientes temáticas:  
- Generalidades del Sistema General de Regalías - MGA WEB - SUIFP SGR Y SPGR </t>
  </si>
  <si>
    <t>Documento de asistencia 
35 funcionarios de banco de proyectos.</t>
  </si>
  <si>
    <t>Alterar el avance real en la ejecucion de los proyectos.</t>
  </si>
  <si>
    <t>Falta de etica  Desconocimiento  de la norma, deficiencia en los reportes de proyectos por parte de las sectoriales</t>
  </si>
  <si>
    <t>suspensión de giro de recursos de regalias al Departamento</t>
  </si>
  <si>
    <t xml:space="preserve">Ley 1530 de 2012 y el decreto 414 de 2013.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</si>
  <si>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</si>
  <si>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</si>
  <si>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
Se asistió a evento programado por DNP el dia  31 de juio de 2020n de 9 a 12m, para que reciban Fortalecimiento en la plataforma GESPROY. 
</t>
  </si>
  <si>
    <t>Documento
36 funcionarios de banco de proyectos</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</si>
  <si>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</si>
  <si>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</si>
  <si>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</si>
  <si>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</si>
  <si>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</si>
  <si>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</si>
  <si>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</si>
  <si>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Se anexa lista de chequeo de verificación de requisitos</t>
  </si>
  <si>
    <t>Lista</t>
  </si>
  <si>
    <t>Sistemas de información</t>
  </si>
  <si>
    <t>Manejar inadecuadamente las bases de datos</t>
  </si>
  <si>
    <t>Beneficio personal de quien maneja la base de datos</t>
  </si>
  <si>
    <t xml:space="preserve">Violación de datos que están en custodia y que están en reserva de privacidad
</t>
  </si>
  <si>
    <t>Claves para acceder a los computadores</t>
  </si>
  <si>
    <t>Codificar archivos
Definir los responsables que tienen acceso a la información y darles claves para el manejo de los computadores</t>
  </si>
  <si>
    <t>John Rivero</t>
  </si>
  <si>
    <t>Listado de archivos en custodia
Memorando enviado a las personas que serán responsables de dichos archivos</t>
  </si>
  <si>
    <t># de bases de datos con claves</t>
  </si>
  <si>
    <t>Esta acción se ha realizado cumpliendo a cabalidad la custodia de los archivos y/o bases de datos. En el año 2020 se ha recibido actualizaciones de la base de datos del DNP o base de datos Sisbén. Se debe aclarar que esta base de datos la recibe Alexander Picón y para su respectiva socialización se debe cumplir con la firma del documento de confidencialidad establecido por el DNP. Alexander Picón debe informar a quiénes ha entregado los archivos y anexar el documento de confidencialidad firmado por estas personas. Al mismo tiempo, debe informar el número de bases de datos que se encuentran en custodia.
Se anexa documento de confidencialidad firmado por John Rivero.</t>
  </si>
  <si>
    <t xml:space="preserve">Documento de asistencia </t>
  </si>
  <si>
    <t>Errar en la formulación y cálculo de los indicadores</t>
  </si>
  <si>
    <t>Desconocimiento del servidor público que elabora los indicadores</t>
  </si>
  <si>
    <t xml:space="preserve">Mala imagen de la entidad por brindar información imprecisa
Falta disciplinaria
</t>
  </si>
  <si>
    <t>Manuales de formulación de indicadores del DANE</t>
  </si>
  <si>
    <t>Capacitar a los servidores públicos encargados en la formulación de indicadores de línea base y de gestión</t>
  </si>
  <si>
    <t>Asistencia a sesiones de entrenamiento</t>
  </si>
  <si>
    <t># de funcionarios capacitados en la formulación y aplicación de indicadores</t>
  </si>
  <si>
    <t>Se aplaza esta actividad para el 15 de octubre de 2020.</t>
  </si>
  <si>
    <t xml:space="preserve">No Aplica </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</si>
  <si>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</si>
  <si>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</si>
  <si>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</si>
  <si>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Normas para elaboración de informes de investigación y documentos en general</t>
  </si>
  <si>
    <t>Capacitar a los servidores públicos en normas para la elaboración de trabajos escritos y citación de fuentes</t>
  </si>
  <si>
    <t xml:space="preserve">Con respecto a las capacitaciones que hace el Dnp, actualmente no se ha realizado capacitacion presencial por motivo de la pandemia, pero a traves de lo medios tecnologicos el Dnp ha realizado capacitaciones virtuales tanto a Departamentos como a Municipos fecha 8 de junio de 2020. </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</si>
  <si>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</si>
  <si>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</si>
  <si>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</si>
  <si>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</si>
  <si>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Seguimiento por parte del Departamento y la Corporacion Autonoma Regional.</t>
  </si>
  <si>
    <t>Capacitacin a los Funcionarios del Municipio que tenga que ver con el tema de Ordenamiento Territorial</t>
  </si>
  <si>
    <t>Sandra Lopez</t>
  </si>
  <si>
    <t>Planeamiento Financiero</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</si>
  <si>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</si>
  <si>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</si>
  <si>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</si>
  <si>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Sistema de evaluación departamental de la gestión e implementación de nuevos procedimientos para que los municipios y el departamento mejoren sus evaluaciones</t>
  </si>
  <si>
    <t>Capacitación, transferencia de modelos, mayor formalidad en los instrumentos de Planificacion</t>
  </si>
  <si>
    <t xml:space="preserve">Wilfrido Oñate </t>
  </si>
  <si>
    <t>GESTION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</si>
  <si>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</si>
  <si>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AGRICULTURA</t>
  </si>
  <si>
    <t>Sobrevalorar o sobrestimar los recursos de las actividades o bienes  a contratar en la formulacion de Proyectos.</t>
  </si>
  <si>
    <t>Falta de estudio de mercados de las necesidades contempladas en el proyecto ó desconocimiento de los funcionarios responsables en la aplicación de la normatividad.</t>
  </si>
  <si>
    <t>Detrimento patrimonial, investigaciones disciplinarias, fiscales y penales.</t>
  </si>
  <si>
    <t>Lineamientos Metodología General para la Formulación de Proyectos de Inversión Pública - MGA</t>
  </si>
  <si>
    <t xml:space="preserve">Los funcionarios encargados de elaborar  los  proyectos deben apoyarse con los estudios de mercado(diversas cotizaciones en dicho mercado), serios y congruentes para  planificar los bienes y servicios que se pretenden adquirir  </t>
  </si>
  <si>
    <t xml:space="preserve">WILSON ANDRES SOLANO GRACIA </t>
  </si>
  <si>
    <t xml:space="preserve">Registro de seguimiento a proyecto con estudios de mercados. </t>
  </si>
  <si>
    <t># de proyectos realizados</t>
  </si>
  <si>
    <t xml:space="preserve">Debiilidades en la ejecución de la supervisión de los proyectos y/o contratos </t>
  </si>
  <si>
    <t>*Concentrar las labores de supervisión de multiples contratos en poco personal.            
*Omision por parte del supervisor de las acciones que se deben emprender al verificar los resultados de los contratos.
*Falta de idoneidad por parte del supervisor en aspectos técnicos, juridicos y financieros.</t>
  </si>
  <si>
    <t>Perdida de recursos, bajo impacto en la gestión, duplicidad de acciones innecesarias, necesidad de solicitar prorrogas o adiciones por causas imputables a la gestion de supervisión, favorecimiento a contratistas.</t>
  </si>
  <si>
    <t xml:space="preserve">Informes de supervisión sujetos a lo contemplado en el Decreto 1082 de 2015. </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</si>
  <si>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</si>
  <si>
    <t xml:space="preserve">WILSON ANDRES SOLANO GRACIA  Y PROFESIONALES QUE EJERCEN LA SUPERVISIÓN </t>
  </si>
  <si>
    <t>Informes parciales y finales  de supervicion acorde a lo establecido en el contrato con las  respectivas observaciones.</t>
  </si>
  <si>
    <t xml:space="preserve">Número de contratos y convenios supervisados conformes. </t>
  </si>
  <si>
    <t>Entrega inoportuna de la documentación requerida,  mal manejo de los procesos contractuales.</t>
  </si>
  <si>
    <t>Negligencia de funcionarios responsables del expediente contractual</t>
  </si>
  <si>
    <t xml:space="preserve">Perdida y daño de los expedientes conttractuales </t>
  </si>
  <si>
    <t xml:space="preserve">Verificar la contratación y delegación a personal idóneo.                             
Verificación y control de las actividades encargadas a cada funcionario. </t>
  </si>
  <si>
    <t>Reuniones con funcionarios encargados del proceso de archivo y previa verificación del proceso.</t>
  </si>
  <si>
    <t xml:space="preserve">Actas firmadas </t>
  </si>
  <si>
    <t>No. funcionarios capacitados</t>
  </si>
  <si>
    <t>MEDIO AMBIENTE</t>
  </si>
  <si>
    <t>Pérdida,daño o alteración
de la información en el Archivo
de la SA</t>
  </si>
  <si>
    <t>1.Falta de planeación en la cadena de custodia de las unidades documentales
2.Manipulación deliberada de la
información debido a intereses particulares
3.Debilidades en los lineamientos y políticas de seguridad de la información y gestión
documental
4. Exposición al hurto por inseguridad
pública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</si>
  <si>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</si>
  <si>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Manual de gestión Documental</t>
  </si>
  <si>
    <t xml:space="preserve">Organizar  y realizar una relación de los expedientes que se encuentran en la sectorial. Los expedientes deben ser administrados por una sola persona. </t>
  </si>
  <si>
    <t>ANDRES FELIPE MEZA ARAUJO</t>
  </si>
  <si>
    <t xml:space="preserve"># Expedientes organizados en la Secretaria de Ambiente </t>
  </si>
  <si>
    <t># de expedientes</t>
  </si>
  <si>
    <t>Hasta la fecha solo se encuentra tres carpetas como expediente en la secretaria que son comunicaciones internas y externas del año en curso y del año 2019 hay 5 expendientes.</t>
  </si>
  <si>
    <t xml:space="preserve">Documento: Informe de seguimiento </t>
  </si>
  <si>
    <t>Dilatar un trámite, una información o servicio  con el fin de obtener un beneficio particular</t>
  </si>
  <si>
    <t>Favorabilidad, falta de imparcialidad y de objetividad, en la prestación del servicio. 1. Entrega de información incompleta o confusa o inoportuna - . Debilidad en seguimiento y control a servicios  - Incumplimiento en los términos determinados para atender las PQRS de la comunidad.</t>
  </si>
  <si>
    <t>1. Sanciones legales y disciplinarias
2. Imagen institucional negativa
3. Incremento de las PQRS y tutelas
4.  Servicios prestados deficientes.                                      5. Revictimización a usuarios                                      6. Reprocesos por ineficiencia administrativa</t>
  </si>
  <si>
    <t>Código de Integridad del servidor público</t>
  </si>
  <si>
    <t xml:space="preserve">Cuadro de control a trámites y solicitudes de la ciudadanía  </t>
  </si>
  <si>
    <t># de tramites y solicitudes atendidos</t>
  </si>
  <si>
    <t># de tramites y solicitudes</t>
  </si>
  <si>
    <t>Se registra 20 solicitudes por control doc atendidas oportunamente.</t>
  </si>
  <si>
    <t>Posibilidad de recibir o solicitar cualquier dadiva durante la asistencia técnica</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</si>
  <si>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</si>
  <si>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1. Mala imagen institucional. 2. Demandas y sanciones. 3. Sobrecostos por reprocesos. 4. Insatisfacción del usuario. 5. Detrimento patrimonial. 6. Procesos disciplinarios</t>
  </si>
  <si>
    <t xml:space="preserve">1. Socialización e información del plan de asistencia técnica y atención al ciudadano en lenguaje claro al usuario 2. Código de Ética apropiado. </t>
  </si>
  <si>
    <t xml:space="preserve">Socialización plan de asistencia tecnica al usuario. </t>
  </si>
  <si>
    <t># actas de visitas tecnicas.</t>
  </si>
  <si>
    <t># visitas tecnicas</t>
  </si>
  <si>
    <t>Se registra que se han realizados 5 visitas con sus respectivos informes tecnicos y dos actas de visita tecnica de campo.</t>
  </si>
  <si>
    <t xml:space="preserve">Acta de visita de Campo </t>
  </si>
  <si>
    <t xml:space="preserve"> El funcionario encargado de elaborar el proyecto debe apoyarse con los estudios de mercado(diversas cotizaciones en dicho mercado), serios y congruentes para  planificar los bienes y servicios que se pretenden adquirir  </t>
  </si>
  <si>
    <t>Se registra seguimiento de 6 proyectos 1 de los cuales estan en ejecucion, otro esta en procoeso de liquidación, ya que según la coyuntura de la emergencia por el COVID-19 los demas estan en estado de formulacion otros en estado de radicacion y  priorización,  cuentan con el estudio de mercado (cotizaciones)</t>
  </si>
  <si>
    <t>Soportes de las cotizaciones</t>
  </si>
  <si>
    <t>Posibilidad de recibir o solicitar cualquier dadiva para favorecer al contratista en la ejecución contractual.</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</si>
  <si>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Otras causas: 7. omisión del servidor público para exigir el objeto contractual 2. Falta de competencias específica en los servidores públicos para el desempeño de esa labor. 
</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</si>
  <si>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</si>
  <si>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Acta de recibo y ejecución de Informes de supervisión con las evidencias específicas. Informe de Verificación del cumplimiento de las obligaciones contractuales en su totalidad</t>
  </si>
  <si>
    <t>Seguimiento a ejecución de contratos</t>
  </si>
  <si>
    <t>01//02/2020</t>
  </si>
  <si>
    <t xml:space="preserve">Registro de seguimiento a los contratos. </t>
  </si>
  <si>
    <t xml:space="preserve">#  reuniones de seguimiento </t>
  </si>
  <si>
    <t xml:space="preserve">hasta la fecha se ha realizado el seguimiento del siguiente contrato por parte de la secretaria, denominado: Implementacion y operacion de un vivero departamental orientado a la produccion de especies vegetales para fortalecer el sectro agropecuario y conservar los recursos naturales del cesar. </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</si>
  <si>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</si>
  <si>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</si>
  <si>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</si>
  <si>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 xml:space="preserve">Hacer seguimiento al recibo y respuesta oportuna de los derechos de petición </t>
  </si>
  <si>
    <t xml:space="preserve">Seguimiento a respuestas de derechos de petición, procesos juridicos. </t>
  </si>
  <si>
    <t>Registro de seguimiento a Derechos de petición,</t>
  </si>
  <si>
    <t># de derechos de petición proyectados.</t>
  </si>
  <si>
    <t xml:space="preserve">se evidencia el registro de 13 derechos de petición con respuestas oportunas. </t>
  </si>
  <si>
    <t xml:space="preserve">Cuadro realacionado con los derechos de petición y solicituades atentidas </t>
  </si>
  <si>
    <t>MINAS - Supervisión de contratos</t>
  </si>
  <si>
    <t>Supervisión en los Convenios o Contratos</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</si>
  <si>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</si>
  <si>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</si>
  <si>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</si>
  <si>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</si>
  <si>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</si>
  <si>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Actas de supervisión</t>
  </si>
  <si>
    <t># de acompañamientos jurídicos efectuados</t>
  </si>
  <si>
    <t xml:space="preserve">SE REALIZARON LA SUPERVISIÓN DE LOS SIGUEINTES CONTRATOS. 
contrato de obra el contrato de obra no. 2017-02-1132 construcción de redes de media y baja tensión para electrificación rural en las veredas berlin 1 y berlin 2 del municipio de pueblo bello, la sierrita, el tunel y nueva idea en el municipio de valledupar, departamento del cesar – (grupo 1).
construcción de redes de media y baja tensión para electrificación rural en las veredas dos brazos del municipio de chimichagua, el tambo del municipio de astrea, las morrocoyas y tres unidas en el municipio de curumani, los martinez y la libertad en el municipio de chiriguana, raices bajas y raices altas en el municipio de pelaya, departamento del cesar – (grupo 3).
construcción de redes de media y baja tensión para electrificación rural de las veredas casa grande, canadá, san antonio, el venado y el cinco en el municipio de manaure, hondo del rio y el tesoro en el municipio de la paz, y las trupias en el municipio de san diego departamento del cesar- (grupo 2)
</t>
  </si>
  <si>
    <t xml:space="preserve">Actas de supervisión </t>
  </si>
  <si>
    <t>MINAS - Formular proyectos</t>
  </si>
  <si>
    <t>Sobrevalorar o sobrestimar los recursos de las actividades o bienes  a contratar</t>
  </si>
  <si>
    <t>Funcionarios deshonestos.
Desconocimiento de la normas legales</t>
  </si>
  <si>
    <t xml:space="preserve">Sanciones Disciplinarias </t>
  </si>
  <si>
    <t>Metodología General para la Formulación de Proyectos de Inversión Pública - MGA</t>
  </si>
  <si>
    <t>Aplicación de la metodologia MGA</t>
  </si>
  <si>
    <t xml:space="preserve">Secretaria de Minas y Energia </t>
  </si>
  <si>
    <t xml:space="preserve">Proyectos presentados a planeacion aprobados </t>
  </si>
  <si>
    <t># de funcionarios capacitados en la metodología MGA</t>
  </si>
  <si>
    <t>Estudios Previos realizados para efectos de la contratación de prestación de servicios de un Profesional Especializado para apoyo a la Secretaria de Minas y Energía.</t>
  </si>
  <si>
    <t>Documento: Estudios previos</t>
  </si>
  <si>
    <t xml:space="preserve">MINAS - Planeación del proceso contractual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</si>
  <si>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</si>
  <si>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</si>
  <si>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</si>
  <si>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Acompaña - miento Jurídico Interno, permanente</t>
  </si>
  <si>
    <t xml:space="preserve">Estudios previos de la contratacion </t>
  </si>
  <si>
    <t># de estudios previos elaborados de cuerdo a la normatividad vigente/ # total de estudios previos elaborados</t>
  </si>
  <si>
    <t>Proyecto Aprobado por la Oficina Asesora de Planeación para la contratación de un profesional especializado.</t>
  </si>
  <si>
    <t>Certificación expedida por la OAPD</t>
  </si>
  <si>
    <t>GESTION DEL RIESGO</t>
  </si>
  <si>
    <t>Entrega de ayudas humanitarias a población que no fue afectada y/o damnificada por los eventos ocurridos en el departamento</t>
  </si>
  <si>
    <t>Falta de control, verificación y seguimiento a los protocolos de entregas de ayudas.</t>
  </si>
  <si>
    <t>Sanción disciplinaria</t>
  </si>
  <si>
    <t>LOS RIESGOS DE CORRUPCION DE LAS ZONAS BAJA SE ENCUENTRAN EN UN NIVEL QUE PUEDE ELIMINARSE O REDUCIRSE FACILMENTE CON LOS CONTROLES ESTABLECIDOS EN LA ENTIDAD</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</si>
  <si>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</si>
  <si>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</si>
  <si>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Maria Jose Paez Diaz</t>
  </si>
  <si>
    <t>Soportes de las entregas de ayudas con la verificacion de las mimas.</t>
  </si>
  <si>
    <t>Ayudas humanitarias sin las especificaciones técnicas mínimas.</t>
  </si>
  <si>
    <t>Desconocimiento de las normas técnicas en donde se encuentran las especificaciones.</t>
  </si>
  <si>
    <t xml:space="preserve">Sanción disciplinaria </t>
  </si>
  <si>
    <t>Manual de estandarización de ayudas humanitarias, ley 1523 del 2012</t>
  </si>
  <si>
    <t>Socialización y Divulgación del Manual de Estandarización de Ayudas humanitarias, ley 1523 del 2012 a los funcionarios de la Oficina de Riesgos y a los encargados en los Municipios y demás entidades involucradas</t>
  </si>
  <si>
    <t>Soportes de las socializaciones y divulgaciones</t>
  </si>
  <si>
    <t xml:space="preserve">Listas de asistencias </t>
  </si>
  <si>
    <t>Falta de verificacion del estado, especificacion, calidad, cantidad y fecha de expiracion de los productos.</t>
  </si>
  <si>
    <t>DEBEN TOMARSE LAS MEDIDAS NECESARIAS  PARA  LLEVAR LOS RIESGOS A LA ZONA DE RIESGO BAJA O ELIMINARLO. NOTA  EN TODO CASO  SE REQUIERE QUE LAS ENTIDADES  PROPENDAN  POR ELIMINAR EL RIESGO DE CORRUPCIÓN O POR LO MENOS LLEVARLO A LA ZONA DE RIESGO BAJA.</t>
  </si>
  <si>
    <t>Elaboracion y aplicación de un procedimiento de control.</t>
  </si>
  <si>
    <t>Elaborar e implemetar el procedimiento de control</t>
  </si>
  <si>
    <t xml:space="preserve">Informe del procedimiento de control de los productos recibidos. </t>
  </si>
  <si>
    <t>No Aplica</t>
  </si>
  <si>
    <t>Especificaciones técnicas ambiguas.</t>
  </si>
  <si>
    <t>Sanción fiscal
Detrimento patrimonial</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</si>
  <si>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</si>
  <si>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</si>
  <si>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</si>
  <si>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Realizacion de obras de mitigacion y acciones en beneficio de particulares</t>
  </si>
  <si>
    <t>Falta de control, verificación y seguimiento de los sitios y beneficiarios de los diseños y obras a ejecutar .</t>
  </si>
  <si>
    <t>Sanción disciplinaria y fiscales</t>
  </si>
  <si>
    <t>Implementar mecanismos de control y verificacion que permitan que los diseños y obras sean de beneficio comun y no particular.</t>
  </si>
  <si>
    <t xml:space="preserve">Realizar procedimientos de verificacion </t>
  </si>
  <si>
    <t>Informes de verificación de las necesidades que tienen las comunidades (Actas, fotos, entrevistas etc).</t>
  </si>
  <si>
    <t xml:space="preserve">Utilizacion de carrotanques y camioneta para intereses particulares </t>
  </si>
  <si>
    <t xml:space="preserve">Falta de control, verificación </t>
  </si>
  <si>
    <t>Verificación del GPS, control de entradas y salidas de los camiones y de la firma de los corregidores y de la comunidad.</t>
  </si>
  <si>
    <t>Realizar procedimientos y verificación</t>
  </si>
  <si>
    <t>Entrega de formatos de entrada y salida de los camiones, y formatos de control de entrega del agua firmado por la comunidad o corregidores.</t>
  </si>
  <si>
    <t>RECREACION Y DEPORTES</t>
  </si>
  <si>
    <t>Supervision en los convenios y/o contratos</t>
  </si>
  <si>
    <t xml:space="preserve">Falta de idoneidad por parte del supervisor en
aspectos jurídicos y financieros. Fallas en la comunicación entre el contratista y el
supervisor.
Deficiente nivel de seguimiento a la ejecución contractual. 
</t>
  </si>
  <si>
    <t>Destitución del cargo, sanciones penales, fiscales y disciplinarias..</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</si>
  <si>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</si>
  <si>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Socializar el proceso de contratacion y supervision, de forma teorico-practica dirigida al personal que interviene en el proceso con el acompañamiento de la Oficina Juridica y Secretaria General.</t>
  </si>
  <si>
    <t>Secretario de Recreacion y Deportes</t>
  </si>
  <si>
    <t>Solicitar mediante Comunicación Interna y someter a revision interna por parte del comité.</t>
  </si>
  <si>
    <t>Se programara una capacitacion en acompanamiento de las Ofcicina de Secretaria General y Juridica, una vez se supere esta medida decretada, teniendo en cuenta que solo se han celebrado los Contratos de Prestacion de Servicio para el funcionamiento de esta sectorial. en todo caso la Secretaria de Recreacion y Deportes adelanto una serie de capacitaciones en donde se le informaba a los contratista la forma de presentacion  de sus informes de actividades y asi mismo la manera en que se iba a relizar la respectiva supervision a las actividades conrrespondente al desarrollo de sus objetos contractuales.  ( Anexo invitacion, planilla de asistencia y relacion de los informes de supervsion ejercido por la sectorial).</t>
  </si>
  <si>
    <t xml:space="preserve">Registro de planilla </t>
  </si>
  <si>
    <t xml:space="preserve">Posibles incumplimientos en la actividad contractual por parte de los contratista y/o convenientes,  </t>
  </si>
  <si>
    <t>falta de supervision en el ejercicio del segumiento y control.</t>
  </si>
  <si>
    <t>Sanciones penales, fiscales y disciplinarias.</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</si>
  <si>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</si>
  <si>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</si>
  <si>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Secretaria de Recreacion y Deportes.</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</si>
  <si>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</si>
  <si>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</si>
  <si>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</si>
  <si>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El dia 10 de Marzo 2020, se convocaron a las diferentes Ligas Deportivas, a una reunión junto con su contador y revisor fiscal, con el fin de tratar temas concernientes al proceso de suscripción de convenios, presentación de informes y supervision, ademas se brindo una capacitacion en temas administrativos, contables, técnicos y metodológicos. para poder relizar una supervision efeciencte lo cual nos llevara a cumplir con las metas y objetivos trazados en la Secretaria de Recreacion y Deportes. (Anexa Ofcio de convocatoria y evidencia fotografica). Por otro lado se le envio circular a los diferentes contratistas donde se les informa los Requisitos para trámite de pago, Teniendo en cuenta la implementación del SIRCC II (Sistema de Información de radicación y Control  de Contratos). (Anexa Circular).
- El Dia 04 de Junio 2020, se convocaron  a las presidentes de las Ligas Deportivas del Cesar, de manera virtual. para adelantar una jornada de capacitación con los presidentes de las ligas Deportivas del Cesar con el fin de capacitar a los clubes deportivos del Departamento para que adopten buenas prácticas contables y financieras los cuales contribuyen a formalizar el sector del deporte.. Anexo constancia de participaciòn  y  presentacion de la capacitacion.</t>
  </si>
  <si>
    <t xml:space="preserve"> Deficiente nivel de seguimiento a la ejecución contractual  (ejercicio de la supervisión).</t>
  </si>
  <si>
    <t>Falta de idoneidad por parte del supervisor en aspectos técnicos, jurídicos y financieros.</t>
  </si>
  <si>
    <t>Destitución del cargo, sanciones penales, fiscales y disciplinarias.</t>
  </si>
  <si>
    <t>Estatuto Anticorrupción  (Ley 1474 de 2011).  Manual de Contratación e Interventoría de la Gobernación del Cesar.  Hojas de rutas y/o matriz de verificación de la ejecución de los contratos y convenios.</t>
  </si>
  <si>
    <t>Apoyo a la supervisión a los programas desarrollados desde la Secretaría de Recreación y Deportes del Cesar.  Seguimientos y visitas de campo durante el desarrollo de las actividades y programas de la Sectorial ejecutados por los distintos contratistas y organismos deportivos, a fin de que se de una ejecución satisfactoria  de los recursos públicos entregados.  Solicitar capacitación para los supervisores en temas de su competencia y actualizarlos a medida que surjan reformas respecto a las normas que regulan el tema de supervisión</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</si>
  <si>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manuales y procedimientos  internos de la Gobernación del Cesar.  -Informes de supervisión  de la ejecución de las actividades  contempladas en los convenios ó contratos y los cuales reposan en cada uno de los expedientes.  - Oficio solicitud capacitación funcionarios  de la Sectorial.</t>
  </si>
  <si>
    <t>N/A</t>
  </si>
  <si>
    <t>A la fecha no se ha podido celebrar ningun tipo de convenios con las diferentes ligas del Cesar, asi mismo solo se pudieron celebrar los Contratos de Prestacion de Servicio. o para el funcionamiento de esta sectorial. en todo caso la Secretaria de Recreacion y Deportes adelanto una serie de capacitaciones y se emitieron circulares en donde se le informaba a los contratista la forma de presentacion  de sus informes de actividades y asi mismo la manera en que se iva a relizar la respectiva supervision a las actividades conrrespondente al desarrollo de sus objetos contractuales. ( Anexo invitacion, planilla de asistencia y relacion de los informes de supervsion ejercido por la sectorial).</t>
  </si>
  <si>
    <t>ASESORA CULTURA</t>
  </si>
  <si>
    <t>No continuación de desarrollo de procesos y/o convocatorias que generen mayor participación de los artistas en los procesos de estimulo para apoyar sus procesos de creación y fomento</t>
  </si>
  <si>
    <t>Falta de interés  y/o credibilidad en los procesos de Fomento y apoyo a los artistas
Limitación y direccionamiento en la entrega de estimulos artísticos</t>
  </si>
  <si>
    <t>Pérdida imagen institucional
Poca credibilidad en los procesos culturales</t>
  </si>
  <si>
    <t xml:space="preserve">Reglamentar las Convocatorias públicas que se realicen en cada período, publicar y difundir los avisos de convocatoria </t>
  </si>
  <si>
    <t>Elaborar reglamento y condiciones para la convocatoria, realizar las publicaciones en redes sociales, páginas web y medios de comunicación. Actas de evaluación de las propuestas y calificación.</t>
  </si>
  <si>
    <t>KARINA LEONOR RINCÓN JIMÉNEZ</t>
  </si>
  <si>
    <t>15 de enero de 2020</t>
  </si>
  <si>
    <t>30 de diciembre de 2020</t>
  </si>
  <si>
    <t>Avisos, acta de convocatorias, oficios, reglamento</t>
  </si>
  <si>
    <t>Convocatoria realizada y publicada por la página web de la Gobernación, Oficina de Comunicaciones, y redes sociales. 2078 artistas, gestores y creadores beneficiados con transferencias económicas. Resolución donde se autoriza el desembolso y los giros. 2 (dos) pagos realizados (109/2020)</t>
  </si>
  <si>
    <t>GOBIERNO</t>
  </si>
  <si>
    <t>Mayor compromiso por parte de los contratista en el cumplimiento del Objeto Contractual.</t>
  </si>
  <si>
    <t>Esto conlleva a que la Sectorial de Gobierno no Cumpla con los Objetivos, Planes y Metas trazadas.</t>
  </si>
  <si>
    <t>Baja efectividad de la gestion administrativa ; no cumplimiento de metas; sobrecarga laboral; sanciones disciplinarias, penales, fiscales y detrimento patrimonial.</t>
  </si>
  <si>
    <t xml:space="preserve">Realizar seguimiento por parte de la sectorial, para que se cumplan las funciones y objetos de los contratos asignados a la Secretaria de Gobierno. </t>
  </si>
  <si>
    <t>Realizar seguimiento a los contratistas en las funciones y objetos contractuales</t>
  </si>
  <si>
    <t>Secretario de Despacho y/o funcionario asignado</t>
  </si>
  <si>
    <t xml:space="preserve">Revision y seguimiento del informe de actividades de los servidores publicos </t>
  </si>
  <si>
    <t>Actividades consignadas en el informe de actividades mensual concuerden con las señaladas en el respectivo contrato estatal</t>
  </si>
  <si>
    <t>Debil custodia y manejo de la informacion  por parte de los servidores publicos "funcionarios contratistas" en acciones de seguridad y convivencia, etnias, proteccion de los DDHH y DIH, debil manejo de Archivo.</t>
  </si>
  <si>
    <t>Falta de protocolos en el manejo de la informacion CONFIDENCIAL de seguridad y convivencia, que facilitan su filtracion</t>
  </si>
  <si>
    <t xml:space="preserve">Bajo desempeño en los indicadores de gestion de la sectorial; perdida de credibilidad de la informacion. 
</t>
  </si>
  <si>
    <t>1. Debida aplicación del manual de gestión documental y de la ley de archivo en cuanto a la reserva de los documentos y la información.
2. Utilización de plataforma virtual en la elaboración de los documentos; mayor seguridad en el manejo y custodia de la información sobre acciones de seguridad y convivencia.</t>
  </si>
  <si>
    <t>Cada funcionario debe dar aplicación a la norma referida tanto en el manejo de los archivos de gestion como en el manejo de la informacion electronica y fisica.
Adecuado manejo en la custodia de los archivos e informacion.</t>
  </si>
  <si>
    <t>Radicacion de la documentacion, inventario de las tablas de retencion documental de la oficina</t>
  </si>
  <si>
    <t># Documentos que establecen las instancias de decisión y los lineamientos del manejo de la información en materia de seguridad de la sectorial de Gobierno</t>
  </si>
  <si>
    <t>Debil custodia de la informacion que conllevan a la Perdida de documentos en los procesos contractuales y misionales en la Secretaria de Gobierno</t>
  </si>
  <si>
    <t>Falta de personal adecuado para el manejo de documentos y expedientes; falta de espacios adecuados  para la custodia de los expedientes.</t>
  </si>
  <si>
    <t>Reducida efectividad de los actos administrativos impositivos; vulneracion de los derechos de la ciudadania; perdida de la credibilidad de la entidad; inseguridad de las acciones tomadas en la sectorial.</t>
  </si>
  <si>
    <t>DEBEN TOMARSE LAS MEDIDAS NECESARIAS  PARA  LLEVAR LOS RIESGOS A LA ZONA DE RIESGO MODERADA, BAJA O ELIMINARLO.  NOTA  EN TODO CASO  SE REQUIERE QUE LAS ENTIDADES  PROPENDAN  POR ELIMINAR EL RIESGO DE CORRUPCIÓN O POR LO MENOS LLEVARLO A LA ZONA DE RIESGO</t>
  </si>
  <si>
    <t>Cumplir con la normatividad y procedimientos establecidos en la ley de archivo; exigir que toda la documentacion sea elaborada a traves de la plataforma virtual CONTROLDOC</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</si>
  <si>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</si>
  <si>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</si>
  <si>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</si>
  <si>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Incumplimiento de la normatividad (Ley 1098 del 2006 - Código de Infancia y Adolescencia, Política Nacional de Envejecimiento y Vejez y la Ley 1804 de 2016 - Política Pública Nacional de Primera Infancia) al no ejecutar debidamente los programas  especializados focalizados en la protección de derechos y en la atención integral de los adultos mayores, la primera infancia, mujeres gestantes y los NNAJ del departamento del Cesar.</t>
  </si>
  <si>
    <t xml:space="preserve">Desconocimiento de la normatividad relacionada con la Ley 1098 de 2006 y la 1804 de 2016. </t>
  </si>
  <si>
    <t xml:space="preserve">Informe con resultados alterados o baja efectividad de la gestión administrativa ; no cumplimiento de metas; sobrecarga laboral.   </t>
  </si>
  <si>
    <t>Deben tomarse las medidas necesarias  para  llevar los posibles riesgos a la zona de riesgo baja o eliminarlo.  Nota  en todo caso  se requiere que las entidades  propendan  por eliminar el riesgo de corrupción o por lo menos llevarlo a la zona de  nivel bajo.</t>
  </si>
  <si>
    <t>Realizar seguimiento exhaustivo y ausitoría a los informes presentados con el fin de evitar alteración en la información del mismo.</t>
  </si>
  <si>
    <t>Realizar seguimiento a las actividades realizadas por los funcionarios de la OAPS, así como también las emprendidas por el operador, los informes de supervisión y sus respectivos soportes.</t>
  </si>
  <si>
    <t>Secretario de Despacho y/o funcionario asignado.</t>
  </si>
  <si>
    <t xml:space="preserve">Capacitar al personal adscrito a la oficina, responsable de los procesos sobre la normatividad vigente en la materia. </t>
  </si>
  <si>
    <t># de capacitaciones realizadas</t>
  </si>
  <si>
    <t xml:space="preserve">Entrega de mercados y ayudas técnicas (sillas de rueda y coches neurálgicos) adquiridas con recursos públicos para el beneficio de intereses de particulares, para proselitismo político, venta de las ayudas, uso del cargo para entrega de mercados a particulares y no a la población vulnerable del departamento. </t>
  </si>
  <si>
    <t>Inexistencia de un formato como evidencia de la entrega de las ayudas.</t>
  </si>
  <si>
    <t xml:space="preserve">Pérdida de recursos en entregas, beneficios y atención a población no vulnerable.    </t>
  </si>
  <si>
    <t>Evidencias fotográficas y elaboración de listados en los cuales se especifique nombres identificación, municipios y tipo de ayuda recibida por los beneficiarios.</t>
  </si>
  <si>
    <t xml:space="preserve">Evidenciar con herramientas (informes, registro fotográfico, Actas de entrega, Censos y documentación de ley), la debida inscripción y/o entrega de ayudas a la población vulnerable y/o afectada. </t>
  </si>
  <si>
    <t># de formatos diligenciados con su debido soporte y evidencia fotográfica de entregas.</t>
  </si>
  <si>
    <t>Duplicidad en la inscripción de las personas beneficiarias de los programas sociales de la OAPS.</t>
  </si>
  <si>
    <t>Desarticulación con las demás entidades públicas en el cruce de base da datos de inscritos, ocasionando duplicidad en la atención y entrega de beneficios.</t>
  </si>
  <si>
    <t xml:space="preserve">Informe de gestión con resultados alterados o baja efectividad  ; no cumplimiento de metas.   </t>
  </si>
  <si>
    <t>Sistematizar la información de beneficiarios inscritos y las entregas efectuadas para realizar cruce de base de datos con las demás entidades públicas.</t>
  </si>
  <si>
    <t xml:space="preserve">Aplicar los formatos adoptados por la dependencia para las inscripciones y  entrega de ayudas. </t>
  </si>
  <si>
    <t># de entregas realizadas y # de formatos diligenciados</t>
  </si>
  <si>
    <r>
      <rPr>
        <b/>
        <sz val="9"/>
        <rFont val="Arial"/>
        <family val="2"/>
      </rPr>
      <t>INFRAESTRUCTURA</t>
    </r>
    <r>
      <rPr>
        <sz val="9"/>
        <rFont val="Arial"/>
        <family val="2"/>
      </rPr>
      <t>: Formulación de proyectos</t>
    </r>
  </si>
  <si>
    <t>Mala formulación de los proyectos, teniendo falencias estructurales que repercuten en la eficacia, eficiencia y desarrollo del mismo.</t>
  </si>
  <si>
    <t>Falta de idoneidad y conocimientos técnicos por parte del funcionario formulador</t>
  </si>
  <si>
    <t>Detrimento Patrimonial, investigaciones disciplinarias, fiscales y penales</t>
  </si>
  <si>
    <t>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t>
  </si>
  <si>
    <t>Reuniones con los funcionarios responsables de la formulación de los proyectos para socializar la normatividad vigente.</t>
  </si>
  <si>
    <r>
      <t xml:space="preserve">Profesional Univeritario y/o Especializado adscrito a la secretaria de Infraestructura Departamental </t>
    </r>
    <r>
      <rPr>
        <sz val="10"/>
        <color indexed="10"/>
        <rFont val="Arial"/>
        <family val="2"/>
      </rPr>
      <t/>
    </r>
  </si>
  <si>
    <t xml:space="preserve">PERMANENTE </t>
  </si>
  <si>
    <t>Actas firmadas</t>
  </si>
  <si>
    <t>Número de funcionarios capacitados</t>
  </si>
  <si>
    <t>Se realizaron las capacitaciones correspondientes a la formulación de proyectos</t>
  </si>
  <si>
    <t>Capacitación 03</t>
  </si>
  <si>
    <t>Ineficiencia en la obtención  entrega oportuna de la información requerida para la elaboración de planes, programas y proyectos para poder lograr su debida estructuración técnica y normativa</t>
  </si>
  <si>
    <t>Mala formulación de los planes,  programas y proyectos por falta de información indicada y consistente que no están acorde con la realidad del sector al cual se apunta a solucionar la problemática social objetivo, lo cual se reflejará en baja gestión</t>
  </si>
  <si>
    <t xml:space="preserve">Desconocimiento y falta de aplicación por parte de los funcionarios responsables de las consideraciones normativas  de rigor y la no estructuración técnica y legal requerida para garantizar la eficiencia en la gestión </t>
  </si>
  <si>
    <t>Mala formulación de los proyectos, atrasos en la ejecución de los mismos, detrimento patrimonial y todo el tipo de investigaciones y responsabilidades a las que da lugar esta situación irregular</t>
  </si>
  <si>
    <t xml:space="preserve">Alteración del planteamiento del proyecto buscando preferencias personales ajenas a lo establecido en el plan de desarrollo vigente. </t>
  </si>
  <si>
    <t>Manipulaciones  malintencionadas de la información por parte de funcionarios deshonestos, como también el no cumplimiento de los requerimientos de ley establecidos en materia de contratación pública</t>
  </si>
  <si>
    <t>Detrimento Patrimonial, investigaciones o posibles sanciones penales, fiscales o disciplinarias o una combinación de éstas</t>
  </si>
  <si>
    <r>
      <t xml:space="preserve">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 </t>
    </r>
    <r>
      <rPr>
        <sz val="9"/>
        <color indexed="8"/>
        <rFont val="Arial"/>
        <family val="2"/>
      </rPr>
      <t xml:space="preserve">
</t>
    </r>
  </si>
  <si>
    <t xml:space="preserve">Sensibilizar a los funcionarios responsables de la formulación de los proyectos sobre la importancia de sus actividades y el  manejo de la buena fe en las mismas teniendo en cuenta el codigo de etica de la función pública </t>
  </si>
  <si>
    <t xml:space="preserve">Profesional Univeritario y/o Especializado adscrito a la secretaria de Infraestructura Departamental </t>
  </si>
  <si>
    <r>
      <rPr>
        <b/>
        <sz val="9"/>
        <color indexed="8"/>
        <rFont val="Arial"/>
        <family val="2"/>
      </rPr>
      <t>INFRAESTRUCTURA</t>
    </r>
    <r>
      <rPr>
        <sz val="9"/>
        <color indexed="8"/>
        <rFont val="Arial"/>
        <family val="2"/>
      </rPr>
      <t xml:space="preserve">
Planeación del proceso contractual </t>
    </r>
  </si>
  <si>
    <t>Entrega inoportuna de los documentos requeridos para los procesos contractuales por el  desconocimiento de la ley de contratación, sus decretos reglamentarios y la normativa interna de la entidad.</t>
  </si>
  <si>
    <t>Desconocimiento y falta de idoneidad de los funcionarios responsables en la aplicación de la normatividad</t>
  </si>
  <si>
    <t>Destitución del cargo. Sanciones penales, fiscales y disciplinarias.  Mala gestión por todos los inconvenientes que trae consigola falta de planeación, por lo cual los indicadores de la gestión pública no serán los deseados y se pondrá en riesgo la inversión de dineros públicos</t>
  </si>
  <si>
    <t xml:space="preserve">Normatividad vigente en el proceso contractual de los proyectos viabilizados, priorizados y aprobados.  Ley 80 articulo 25 numeral 7 y 12 - ley 80 articulo 26 numeral 6 - decreto 1082 de 2015 articulo 2.2.1.1.2.1.1.
</t>
  </si>
  <si>
    <t xml:space="preserve">Reuniones  con los funcionarios resposanbles del proceso contractual, analisis de necesidades, estudio de conveniencia de oportunidad y analisis economico acorde a los principios de la contratación estatal consecuente con la normatividad vigente. </t>
  </si>
  <si>
    <t xml:space="preserve">Abogado especializado adscrito a la secretaria de Infraestructura Departamental </t>
  </si>
  <si>
    <t>Planeación de proceso contractual</t>
  </si>
  <si>
    <r>
      <rPr>
        <b/>
        <sz val="9"/>
        <color indexed="8"/>
        <rFont val="Arial"/>
        <family val="2"/>
      </rPr>
      <t xml:space="preserve">INFRAESTRUCTURA </t>
    </r>
    <r>
      <rPr>
        <sz val="9"/>
        <color indexed="8"/>
        <rFont val="Arial"/>
        <family val="2"/>
      </rPr>
      <t xml:space="preserve">
Supervisión de los convenios y/o contratos.</t>
    </r>
  </si>
  <si>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</si>
  <si>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</si>
  <si>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Destitución del cargo. Sanciones penales, fiscales y disciplinarias</t>
  </si>
  <si>
    <t>Controles de actividades de la supervisión periodicamente, capacitación oportuna y específica de los controles pertinentes en los aspectos tecnicos, juridicos y financieros.</t>
  </si>
  <si>
    <t>Realizar charlas a los funcionarios resposanbles de los proyectos para el seguimiento y control  de la ejecución contractual y pagos oportunos.</t>
  </si>
  <si>
    <t>Se realizaron las capacitaciones correspondientes a Supervisión de los convenios y/o contratos.</t>
  </si>
  <si>
    <t>No ejecutar el proyecto a satisfacción, no cumpliendo con todos los requimientos técnicos y legales de una normal ejecución</t>
  </si>
  <si>
    <t>Sanciones disciplinarias, fiscales y penales con serios riesgos de pérdida de la inversión pública por la calidad de las obras y bpor consiguiente bajos indicadores de gestión</t>
  </si>
  <si>
    <r>
      <t xml:space="preserve">Lista de chequeo de los procedimientos a realizar y sus evidencias. </t>
    </r>
    <r>
      <rPr>
        <sz val="10"/>
        <color indexed="10"/>
        <rFont val="Arial"/>
        <family val="2"/>
      </rPr>
      <t/>
    </r>
  </si>
  <si>
    <t>Tener una lista de chequeo y adjuntar la evidencias.</t>
  </si>
  <si>
    <t>supervisiones con lista de chequeo/ total de la supervisiones</t>
  </si>
  <si>
    <t xml:space="preserve">Planilla Diligenciada </t>
  </si>
  <si>
    <t>Falta de idoneidad por parte del supervisor en aspectos técnicos, juridicos y financieros.</t>
  </si>
  <si>
    <t>Sanción disciplinaria y proyectos mal ejecutados</t>
  </si>
  <si>
    <t>Implementación de la normativa vigente para la supervision de contratos de acuerdo al manual de procesos de la secretaría de infraestructura: • Ley 80 de 1993 - • Ley 610 de 2000 - • Ley 1474 de 2011 - • Ley 734 de 2002 - • Decreto 1082 de 2015</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</si>
  <si>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</si>
  <si>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</si>
  <si>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</si>
  <si>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t xml:space="preserve">Capacitación 03 </t>
  </si>
  <si>
    <r>
      <rPr>
        <b/>
        <sz val="9"/>
        <color indexed="8"/>
        <rFont val="Arial"/>
        <family val="2"/>
      </rPr>
      <t>INFRAESTRUCTURA</t>
    </r>
    <r>
      <rPr>
        <sz val="9"/>
        <color indexed="8"/>
        <rFont val="Arial"/>
        <family val="2"/>
      </rPr>
      <t xml:space="preserve">
Contratación</t>
    </r>
  </si>
  <si>
    <t>Mal manejo de los procedimientos contractuales</t>
  </si>
  <si>
    <t xml:space="preserve">Ausencia de controles en la verificación de estudios de factibilidad técnica y económica </t>
  </si>
  <si>
    <t>Investigaciones y sanciones disciplinarias o penales.</t>
  </si>
  <si>
    <t>Control y verificación de la documentación y los procedimientos contractuales.</t>
  </si>
  <si>
    <t>Revisar, validar y comparar la información presentada en los estudios de factibilidad y conveniencia con la realidad del mercado</t>
  </si>
  <si>
    <r>
      <t xml:space="preserve">Abogado especializado adscrito a la secretaria de Infraestructura Departamental </t>
    </r>
    <r>
      <rPr>
        <sz val="9"/>
        <color indexed="10"/>
        <rFont val="Arial"/>
        <family val="2"/>
      </rPr>
      <t xml:space="preserve"> </t>
    </r>
  </si>
  <si>
    <t>Documentar controles</t>
  </si>
  <si>
    <t>Número de controles aumentados</t>
  </si>
  <si>
    <t>Se realizaron las capacitaciones correspondientes a Contratación</t>
  </si>
  <si>
    <t xml:space="preserve">Capacitación 01 </t>
  </si>
  <si>
    <t>Aplicación errónea de la modalidad contractual</t>
  </si>
  <si>
    <t>Reuniones con funcionarios encargados del proceso contractual y recalcar la importancia de la aplicación de la normativa sobre la contratación pública en Colombia. (LEY 1882 DE 2018)</t>
  </si>
  <si>
    <t>Alteración del proceso de contratación buscando preferencias personales ajenas a lo establecido en la normativa vigente.</t>
  </si>
  <si>
    <t>Manipulaciones  malaintencionadas por parte de funcionarios deshonestos, como también el no cumplimiento de los requerimientos de ley establecidos en materia de contratación pública</t>
  </si>
  <si>
    <t>Detrimento Patrimonial</t>
  </si>
  <si>
    <t>Verificación  y control de las actividades encargadas a los  funcionarios.</t>
  </si>
  <si>
    <t>Sensibilización a los servidores públicos involucrados en el procedimiento de contratación acerca de los controles legales establecidos en caso de irregularidades en los procesos de contratatción.</t>
  </si>
  <si>
    <r>
      <rPr>
        <b/>
        <sz val="9"/>
        <color indexed="8"/>
        <rFont val="Arial"/>
        <family val="2"/>
      </rPr>
      <t>INFRAESTRUCTURA</t>
    </r>
    <r>
      <rPr>
        <sz val="9"/>
        <color indexed="8"/>
        <rFont val="Arial"/>
        <family val="2"/>
      </rPr>
      <t xml:space="preserve">
Realizar planeación contractual</t>
    </r>
  </si>
  <si>
    <t>Perdida y daño de los funcionarios responsables del proceso de archivo</t>
  </si>
  <si>
    <t xml:space="preserve">Verificar la contratación y delegación a personal idóneo.                                  Verificación y control de las actividades encargadas a cada funcionario. </t>
  </si>
  <si>
    <t xml:space="preserve">Se realizaron las capacitaciones correspondientes a Planeacción Contractual </t>
  </si>
  <si>
    <t xml:space="preserve">Capacitación 02 </t>
  </si>
  <si>
    <t>Funcionarios con perfil profesional no idóneo para realizar la actividad</t>
  </si>
  <si>
    <t>Realizar charlas a los funcionarios y/o supervisores resposanbles de los contratos</t>
  </si>
  <si>
    <t>Número funcionarios capacitados</t>
  </si>
  <si>
    <t>Determinar la cuantía estimada del proceso de selección con información no ajustada a la realidad del mercado por parte del personal encargado</t>
  </si>
  <si>
    <t>Establecer controles por parte del responsable del proceso; Efectuar sondeos de mercados como:                                                                -Documentar controles (procedimiento).
-Cotizaciones y documentos de precios históricos (listados de precios)</t>
  </si>
  <si>
    <r>
      <rPr>
        <b/>
        <sz val="9"/>
        <rFont val="Arial"/>
        <family val="2"/>
      </rPr>
      <t>INFRAESTRUCTURA</t>
    </r>
    <r>
      <rPr>
        <sz val="9"/>
        <rFont val="Arial"/>
        <family val="2"/>
      </rPr>
      <t xml:space="preserve">
Dar respuesta a peticiones y/o  requerimientos de procesos determinados.</t>
    </r>
  </si>
  <si>
    <t>Mal manejo de la información, entrega inoportuna de la misma a cada uno de los funcionarios competentes para su posterior respuesta a los entes determinados.</t>
  </si>
  <si>
    <t>Ausencia de controles en la verificación de los procesos a intervenir</t>
  </si>
  <si>
    <t>Verificación y control de las actividades encargadas a los  funcionarios.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</si>
  <si>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</si>
  <si>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 xml:space="preserve">Profesional especializado adscrito a la secretaria de Infraestructura Departamental </t>
  </si>
  <si>
    <t xml:space="preserve">Se realizaron las capacitaciones correspondientes a dar respuesta a peticiones y/o requerimientos de procesos determinados </t>
  </si>
  <si>
    <t xml:space="preserve">Normatividad vigente en el proceso de dar respuestas a las peticiones y/o requerimientos. Ley 1437 de 2011 - Artículo 74. (Constitución Política de Colombia) Articulo 30 de la ley 1437 </t>
  </si>
  <si>
    <t>Realizar charlas a los funcionarios idoneos sobre la normatividad y los procedimientos establecidos para el buen manejo y entrega de la documentación e información.</t>
  </si>
  <si>
    <t>Segmentación de un servicio, obra u objeto a contratar</t>
  </si>
  <si>
    <r>
      <rPr>
        <b/>
        <sz val="9"/>
        <color indexed="8"/>
        <rFont val="Arial"/>
        <family val="2"/>
      </rPr>
      <t>INFRAESTRUCTURA</t>
    </r>
    <r>
      <rPr>
        <sz val="9"/>
        <color indexed="8"/>
        <rFont val="Arial"/>
        <family val="2"/>
      </rPr>
      <t xml:space="preserve">
Monitoreo, Seguimiento, Control y Evaluación Proyectos financiados con recursos del SGR.</t>
    </r>
  </si>
  <si>
    <t>Fallas en la inspección, segumiento y control de cada uno de los proyectos con recursos del SGR por parte de los funcionarios designados, Alteración en los avances reales de ejecucion de los proyectos.</t>
  </si>
  <si>
    <t>Falta de funcionarios responsables con la labor para la cual se le fue contratado, que cumplan con la entrega de los documentos en el tiempo establecido</t>
  </si>
  <si>
    <t>Contratar el personal idoneo y excelente profesional para realizar sus funciones estipuladas</t>
  </si>
  <si>
    <t>Realizar charlas a los funcionarios y/o supervisores resposanbles de los proyectos financiados con recursos del SGR, con finalidad de controlar y corroborar la eficacia y eficiencia de las tareas designadas.</t>
  </si>
  <si>
    <t>Verificación de las actividades  e informes encargadas a los  funcionarios.</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</si>
  <si>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</si>
  <si>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</si>
  <si>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</si>
  <si>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</si>
  <si>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</si>
  <si>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</si>
  <si>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 xml:space="preserve">                                
Seleccionar el 50 % de los prestadores visitados mensualmente.
Revisión períodicas de las visitas de verificación a los prestadores de servicios de salud.</t>
  </si>
  <si>
    <t>Aplicación de encuestas de satisfacción  al 50% de los  Prestadores despues de realizar la visita de verificación.
Visita personalizada por el Líder del Proceso de manera aleatoria o selectiva.</t>
  </si>
  <si>
    <t>Líder del proceso</t>
  </si>
  <si>
    <t>febrero  de 2020</t>
  </si>
  <si>
    <t>DICIEMBRE DE 2020</t>
  </si>
  <si>
    <t>Encuestas aplicadas.
Acta y/o informe de visita a los prestadores de servicios de salud</t>
  </si>
  <si>
    <t># De prestadores visitados # de encuestas realizadas</t>
  </si>
  <si>
    <t xml:space="preserve">Se le aplicaron 20 encuestas a prestadores visitados.
Se realizaron 125  visitas en el marco de la pandemia presentada </t>
  </si>
  <si>
    <t xml:space="preserve">Encuentas realizadas 
Actas de visitas realizas 
ARCHIVO PDF </t>
  </si>
  <si>
    <t>PLAN BIENAL DE INVERSIONES</t>
  </si>
  <si>
    <t>Aprobación de los proyectos sin el lleno de los requisitos</t>
  </si>
  <si>
    <t>Favorecimientos a terceros.</t>
  </si>
  <si>
    <t xml:space="preserve">Prestación del servicio deficiente.
Mala imagen institucional
Cohecho
</t>
  </si>
  <si>
    <t>Revision y aprobación de  los proyectos a traves del Consejo Territorial de Seguridad Social</t>
  </si>
  <si>
    <t>Socialización  al consejo terriotrial  de los proyectos oportunamente</t>
  </si>
  <si>
    <t xml:space="preserve">Acta de consejo terriotrial </t>
  </si>
  <si>
    <t># De proyectos socializados # de proyectos aprobados</t>
  </si>
  <si>
    <t xml:space="preserve">EL MINISTERIO DE SALUD HAN APROBADO 39 PROYECTOS POR PLAN BIENAL </t>
  </si>
  <si>
    <t xml:space="preserve">No aplica </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</si>
  <si>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</si>
  <si>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</si>
  <si>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</si>
  <si>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</si>
  <si>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</si>
  <si>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</si>
  <si>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ACTAS DE VISITA, REGISTRO DE ASISTENCIAS DE CAPACITACIONES REALIZADAS, CRONOGRAMA DE VISITAS, RELACION DE PROCESOS JURIDICOS.</t>
  </si>
  <si>
    <t xml:space="preserve"># de establecimientos capacitados </t>
  </si>
  <si>
    <t>Se realizaron 61 visitas a establecimientos farmaceuticos.se dieron apertura a 3 pircesos administrativos. Se realizó una capacitación virtual a establecimietnos farmacceuticos</t>
  </si>
  <si>
    <t xml:space="preserve">Actas de visita </t>
  </si>
  <si>
    <t>Administración de la base de datos única de afiliados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</si>
  <si>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</si>
  <si>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</si>
  <si>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</si>
  <si>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</si>
  <si>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Revisión de la BDUA, envío de inconsistencias a los municipios, visita de asistencia técnica</t>
  </si>
  <si>
    <t>Correos electrónicos y actas de asistencia técnica</t>
  </si>
  <si>
    <t xml:space="preserve"># de visitas de asitencias tecnicas </t>
  </si>
  <si>
    <t>MAYO - 1880 registros con inconsistencias
JUNIO -  1791 registros con inconsistencias
JULIO - 1818 registros con inconsistencias
AGOSTO - 1661 registros con inconsistencias</t>
  </si>
  <si>
    <t>se adjunta 100 correos electronico enviados a los municipios con las posibles duplicidades para su verificacion, validacion y proceso de depuracion  archivo INCONSISTENCIAS REPORTADAS A LOS MUNICIPIOS</t>
  </si>
  <si>
    <t>GESTION DE SALUD Y PROMOCION SOCIAL</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</si>
  <si>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</si>
  <si>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Análisis, depuración y seguimiento a las novedades reportadas en BDUA</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</si>
  <si>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</si>
  <si>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</si>
  <si>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</si>
  <si>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</si>
  <si>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</si>
  <si>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Implementado en el primer trimestre de 2020</t>
  </si>
  <si>
    <t>NO APLICA</t>
  </si>
  <si>
    <t>Radicación de cuentas médicas por parte de las IPS y EPS (recobros)</t>
  </si>
  <si>
    <t xml:space="preserve">Recepción manual de  las facturas entregadas por  las EPS al area de radicación.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</si>
  <si>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</si>
  <si>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</si>
  <si>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Delegar a un funcionario de planta para ejercer la función                                      Adquisición  de un sofware</t>
  </si>
  <si>
    <t xml:space="preserve">1. Implementar un sofware que integre los procesos de radicación de cuentas médicas, auditoria y pagos.
</t>
  </si>
  <si>
    <t>Actas de verificación 
Sofware</t>
  </si>
  <si>
    <t>Implementado en el primer trimestre de 2021</t>
  </si>
  <si>
    <t>Auditoria de cuentas médicas</t>
  </si>
  <si>
    <t xml:space="preserve">
Recibir por parte de radicación de cuentas facturas dobles radicadas en diferentes fechas.
</t>
  </si>
  <si>
    <t xml:space="preserve">falta  de un sofware que integre  el area de radicación y auditoria de cuentas médicas, el cual identifique la duplicidad en las facturas </t>
  </si>
  <si>
    <t>Pago de facturas duplicadas</t>
  </si>
  <si>
    <t xml:space="preserve">validación de las facturas que inician el proceso de pago
</t>
  </si>
  <si>
    <t>Bimensual</t>
  </si>
  <si>
    <t>Acta de visitas, Libro de Regostros, y Bitacora.</t>
  </si>
  <si>
    <t># de establecimientos visitados a los que se les otorgó correctamente la autorizacion de funcionamiento</t>
  </si>
  <si>
    <t xml:space="preserve">se adjuntan resoluciones 1738 17 39 y 1742 de 20 de marzo de 2020 y flujograma de auditoria punto final y cartera  ARCHIVO FACTURAS EN PROCESO DE PAGO </t>
  </si>
  <si>
    <t>Documento PDF</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</si>
  <si>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</si>
  <si>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</si>
  <si>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</si>
  <si>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</si>
  <si>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</si>
  <si>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Reunión con los secretarios de salud municipales del departmento como medida preventiva.
Aplicar al azar  el instrumento de evaluación a algunos  municipios.</t>
  </si>
  <si>
    <t>Coordinador CRUE</t>
  </si>
  <si>
    <t>Enero de 2020</t>
  </si>
  <si>
    <t>Acta de visitas
Instrumento de evaluación</t>
  </si>
  <si>
    <t># de municipios evaluados correctamente/ # de municipios del departamento</t>
  </si>
  <si>
    <t>Se realizaron auditorias, asistencia tecnica y segumiento al proceso de Referencia y Contrareferencia  en las ESEs de los Municipios de  Pailitas, Chiriguana, La Jagua de ibirico, Becerril, Codazzi, San Diego, Manaure, Pueblo Bello, El Copey y El Paso,  en donde se indica la importacia de fortalecer la red publica del Departamento al momento de las remisiones.</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</si>
  <si>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</si>
  <si>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</si>
  <si>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</si>
  <si>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</si>
  <si>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 xml:space="preserve">Socialización y entrenamiento continuo de las Normas, procedimientos, documentos internos, </t>
  </si>
  <si>
    <t>Seguimiento al Plan de Asistencia Tecnica y Solicitudes de aprobación de Comisiones.</t>
  </si>
  <si>
    <t>LIDER DE SALUD PUBLICA, COORDINADORES DE DIMENSIONES Y COMPONENTES</t>
  </si>
  <si>
    <t>Planes de Asistencia Tecnica ejecutados, Solicitudes de Comisiones.</t>
  </si>
  <si>
    <t>Plan de Asistencia Tecnica Programado / Plan de Asistencia Tecnica Ejecutado.</t>
  </si>
  <si>
    <t>Por efectos de la Pandemia COVID-19 no se  ha iniciado esta actividad, no se ha iniciado esta actividad.</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</si>
  <si>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</si>
  <si>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</si>
  <si>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</si>
  <si>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</si>
  <si>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Plan Asistencia Tecnica.</t>
  </si>
  <si>
    <t>Realizar seguimiento mediante correos, Actas, reuniones, mesas de trabajo.</t>
  </si>
  <si>
    <t>Correos, Actas, Listas de Asistencias.</t>
  </si>
  <si>
    <t>Plan de Accion en Salud, Aprobado y Ejecutado.</t>
  </si>
  <si>
    <t>Estamos en la etapa del Cargue del PTS, COAI Y PAS</t>
  </si>
  <si>
    <t>Se adjunta documento en excel del cargue en la plataforma SISPRO y pantallazos de los cargue por momentos.</t>
  </si>
  <si>
    <t>Formulación, ejecución, Monitoreo y Evaluación oportuna del  PAS</t>
  </si>
  <si>
    <t>Contratación Inoportuna de las Acciones contempladas en PAS</t>
  </si>
  <si>
    <t>Planeación Inoportuna Dimensiones o componentes, Pocos recursos asigandos por el Nivel Nacional.</t>
  </si>
  <si>
    <t>Dar lugar al detrimento de calidad  de vida de la comunidad por la pérdida del bien o servicios o los recursos públicos</t>
  </si>
  <si>
    <t>Gestión y Seguimiento a procesos.</t>
  </si>
  <si>
    <t>Realizar requerimiento del Recursos humano para fortalecer el area Juridica.</t>
  </si>
  <si>
    <t>PAS, Correos, Cartas de Solcitud, Actas; contratos</t>
  </si>
  <si>
    <t>Estudios de Perfil.</t>
  </si>
  <si>
    <t xml:space="preserve">La contratacion del personal de salud publica se encuentra en ejecucion en un 90%. 
</t>
  </si>
  <si>
    <t>Se adjunta documento en excel con la relacion de las personas naturales que tiene contartacion vigente.</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</si>
  <si>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</si>
  <si>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</si>
  <si>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</si>
  <si>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</si>
  <si>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Capacitar al recurso humano de Planta sobre procesos de supervisón por parte del area juridica, gestionar para que se contrate el personal humano idoneo y necesario.</t>
  </si>
  <si>
    <t>Mensual</t>
  </si>
  <si>
    <t>Registro de capacitaciones realizadas</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</si>
  <si>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</si>
  <si>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</si>
  <si>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 xml:space="preserve">B01. Análisis, formulación e inscripción de programas y proyectos </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</si>
  <si>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</si>
  <si>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</si>
  <si>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</si>
  <si>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TRATAMIENTO: LOS RIESGOS DE CORRUPCIÓN DE LA ZONA DE RIESGO EXTREMA REQUIEREN DE UN TRATAMIENTO PRIORITARIO. SE  DEBEN  IMPLEMENTAR LOS CONTROLES ORIENTADOS  A REDUCIR LA POSIBILIDAD  DE OCURRENCIA DEL RIESGO O DISMINUIR EL IMPACTO DE SUS EFECTOS Y TOMAR </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</si>
  <si>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</si>
  <si>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</si>
  <si>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</si>
  <si>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TODO EL AÑO 2020</t>
  </si>
  <si>
    <t>LISTA DE CHEQUEO</t>
  </si>
  <si>
    <t>N° PROYECTOS PRIORIZADOS CON LISTA DE CHEQUEO A SATISFACIÓN / N° DE PROYECTOS FORMULADOS</t>
  </si>
  <si>
    <t xml:space="preserve">Los proyectos sometidos a evaluación y priorizados son:
Proyecto “APOYO AL PROGRAMA DE ALIMENTACIÓN ESCOLAR (PAE) EN LOS ESTABLECIMIENTOS EDUCATIVOS OFICIALES EN EL DEPARTAMENTO DEL CESAR” con BPIN 2019002200113 por un valor de $ 81.232.323.033
MEJORAMIENTO DEL SISTEMA EDUCATIVO DEL DEPARTAMENTO DEL CESAR MEDIANTE LA IMPLEMENTACIÓN DE ESTRATEGIAS DE COBERTURA, PERMANENCIA Y CALIDAD EN LA VIGENCIA 2020 CESAR” con código BPIN  2020002200003 por un valor de $ 65.413.267.062.
Servicio de Alfabetización a la población joven y Adulta Ciclos II, III V, V, VI en los establecimientos educativos oficiales del Departamento del Cesar. Con código BPIN 2020002200040 por un valor de $ 2.417.690.401
Asistencia a la población con necesidades educativas especiales y talentos excepcionales en los establecimientos educativos oficiales del departamento del cesar por $1.024.951.413
</t>
  </si>
  <si>
    <t>Informe de proyectos y Certificado de priorización expedido por la OAPD</t>
  </si>
  <si>
    <t xml:space="preserve">B02. Ejecución, control y seguimiento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</si>
  <si>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</si>
  <si>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</si>
  <si>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</si>
  <si>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</si>
  <si>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</si>
  <si>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</si>
  <si>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</si>
  <si>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 xml:space="preserve">No se ha reportado a la fecha las actividades del segundo seguimiento. </t>
  </si>
  <si>
    <t>Informes de Supervisión</t>
  </si>
  <si>
    <t>C04. Registrar matrículas de cupos oficiales</t>
  </si>
  <si>
    <t>Incluir alumnos en el sistema educativo (SIMAD), los cuales no están siendo atendidos</t>
  </si>
  <si>
    <t>Recibir incentivos economicos por parte del ministerio a través de los recursos de gratuidad</t>
  </si>
  <si>
    <t>Alumnos no validos en el sistema educaivo, proceso disciplinario por falsedad en documentos públicos, detrimento patrimonial, disminución de los giros del Ministerio de Educación nacional</t>
  </si>
  <si>
    <t>PLAN DE AUDITORIAS, REVISIONES Y AJUSTE DE MATRICULA EN LOS ESTABLECIMIENTOS OFICIALES</t>
  </si>
  <si>
    <t>SEGUIMIENTO A LA EJECUCIÓN DEL PLAN DE AUDITORIA, REVISIONES Y AJUSTE.</t>
  </si>
  <si>
    <t>MARLENE ACOSTA / SALOMON PALLARES</t>
  </si>
  <si>
    <t>29 DE JULIO DE 2020</t>
  </si>
  <si>
    <t>AGOSTO DE 2020</t>
  </si>
  <si>
    <t>INFORME PLAN DE AUDITORIA</t>
  </si>
  <si>
    <t>N° AUDITORIAS REALIZADAS / N° AUDITORIA PLANEADAS</t>
  </si>
  <si>
    <t>D01.Gestión de la evaluación educativa</t>
  </si>
  <si>
    <t>Acceder al sistema para autoevaluarse</t>
  </si>
  <si>
    <t>Obtener un mayor puntaje</t>
  </si>
  <si>
    <t>disminución de la calidad educativa y distorciones en las mediciones del desempeño docente y personal administrativo</t>
  </si>
  <si>
    <t>EVALUACIÓN DEL DESEMPEÑO DOCENTE DILIGENCIADAS Y SUSCRITAS POR EL EVALUADOR O COMITÉ EVALUADOR</t>
  </si>
  <si>
    <t>SEGUIMIENTO AL PROCESO DE EVALUACIÓN DEL DESEMPEÑO EN LOS PLAZOS ESTABLECIDOS POR LA NORMA</t>
  </si>
  <si>
    <t xml:space="preserve">ANTONIO VILLAMIZAR </t>
  </si>
  <si>
    <t>15 DE AGOSTO DE 2020 - 15 DE FEBRERO DE 2020</t>
  </si>
  <si>
    <t>EVALUACIONES DEL DESEMPEÑO</t>
  </si>
  <si>
    <t>EVALUACIÓN DEL DESEMPEÑO SUSCRITAS POR EVALUADORES / TOTAL FUNCIONARIOS  INSCRITOS EN EL REGISTRO ÚNICO DE FUNCIONARIOS DE CARRERA</t>
  </si>
  <si>
    <t>D02. Garantizar el mejoramiento continuo de los Establecimientos Educativos</t>
  </si>
  <si>
    <t>Intimidación, sobornos y Tráfico de notas y acoso sexual</t>
  </si>
  <si>
    <t>rendimiento académico bajo y falta de presencia de los padres o tutores</t>
  </si>
  <si>
    <t>Perdida de la autoridad, perdida de la ética y dignificación de la carrera del docente, disminución de la calidad educativa</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</si>
  <si>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</si>
  <si>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</si>
  <si>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ANTONIO VILLAMIZAR / MIGUEL ANGEL OJEDA</t>
  </si>
  <si>
    <t xml:space="preserve"> 15 DICIEMBRE DE 2020</t>
  </si>
  <si>
    <t>EVIDENCIAS EJECUCIÓN PLAN DE PROMOCIÓN Y PROTECCIÓN</t>
  </si>
  <si>
    <t>N°DE ESTABLECIMIENTOS EDUCATIVOS IMPLEMENTANDO EL PLAN / N° DE ESTABLECIMIENTOS EDUCATIVOS</t>
  </si>
  <si>
    <t>F02. Inspección y vigilancia a la gestión de establecimientos educativos</t>
  </si>
  <si>
    <t>Poca y deficiente inversión por parte de los rectores</t>
  </si>
  <si>
    <t>Obener beneficios económicos</t>
  </si>
  <si>
    <t>Deficiencia en la infraestructura, no atención de los problemas prioritarios de la institución</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</si>
  <si>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</si>
  <si>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</si>
  <si>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 xml:space="preserve">BEATRIZ JACOME / ALBA AMARA DITTA / JOSE MANUEL GOMEZ / CONTADORES </t>
  </si>
  <si>
    <t>15 DE DICIEMBRE DE 2020</t>
  </si>
  <si>
    <t>INFORMES DE AUDIENCIA PÚBLICA</t>
  </si>
  <si>
    <t>INFORMES CONTADORES / ESTABLECIMIENTOS EDUCATIVOS</t>
  </si>
  <si>
    <t>INFORMES DE AUDIENCIA PÚBLICA
INFORMES CONTADORES / ESTABLECIMIENTOS EDUCATIVOS
Esta ACTIVIDAD SE CUMPLIO EN SU TOTALIDAD, PORQUE LAS AUDIENCIAS PUBLICAS SOLO SE REALIZAN HASTA EL 28 DE FEBRERO de la vigencia.</t>
  </si>
  <si>
    <t>Informes de Audiencia Pública</t>
  </si>
  <si>
    <t>F02.Legalización de establecimientos educaivos</t>
  </si>
  <si>
    <t>Legalizar establecimientos Educativos que no cuentan con docentes idóneos, dictan programas no certificados por la SED y presentan documentos falsos</t>
  </si>
  <si>
    <t>Obtener beneficios económicos</t>
  </si>
  <si>
    <t>Certificar estudiantes sin competencias reales para afrontar el mundo profesional o para ingresar en la educación terciaria</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</si>
  <si>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</si>
  <si>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</si>
  <si>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</si>
  <si>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</si>
  <si>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</si>
  <si>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N° DE HOJAS DE VIDA ESTUDIADAS / TOTAL DOCENTES
Se verificaron 100 hojas de vida de docentes EE no oficiales con corte a julio de la presente vigencia 2020 del total docente no oficiales 400.</t>
  </si>
  <si>
    <t>Lista de Chequeo</t>
  </si>
  <si>
    <t>H02. Selección e inducción de personal</t>
  </si>
  <si>
    <t>Aporte documentos falsos</t>
  </si>
  <si>
    <t>Lograr nombramiento como funcionario de la SED o ascensos en el escalafon</t>
  </si>
  <si>
    <t>Disminución de la calidad educativa, disminucion de la calidad en la prestación de servicios</t>
  </si>
  <si>
    <t>LISTAS DE CHEQUEO CON EL CUMPLIMIENTO DE LOS REQUISITOS DE LEY PARA TOMAR POSESIÓN DE CARGOS PÚBLICOS</t>
  </si>
  <si>
    <t>ENVIAR SOLICITUDES DE VERACIDAD DE LA INFORMACIÓN A LAS UNIVERSIDADES ANTES DE EFECTUAR EL NOMBRAMIENTO</t>
  </si>
  <si>
    <t>DOVIS SALINAS</t>
  </si>
  <si>
    <t>SOLICITUDES ENVIADAS A LAS UNIVERSIDADES</t>
  </si>
  <si>
    <t>N° DE SOLICITUDES DE VERACIDAD DE TÍTULOS / n| DE NOMBRAMIENTOS EN EL PERIODO</t>
  </si>
  <si>
    <t>En todo lo que va del 2020 hasta septiembre 15 se han elaborado 463 memorandos dirigidos a las diferentes Universidades, Normales e Instituciones Educativas,  de los servidores públicos vinculados en la planta de personal de la Secretaría de Eduación, docentes para nombramiento en provisionalidad, ascenso en el escalafón e incapacidades, incluye contratistas y Apostillaje.</t>
  </si>
  <si>
    <t xml:space="preserve">Circulares </t>
  </si>
  <si>
    <t>H06. Administración de la nómina</t>
  </si>
  <si>
    <t>Pago de personas que no estén laborando o prestando el servicio, cetificaciones de paz y salvo falsas</t>
  </si>
  <si>
    <t>Falta de información por parte de los rectores que no especifican o fallas de comunicación, por lograr cobrar horas extras, cesantías entre otros emolumentos salariales</t>
  </si>
  <si>
    <t>Detrimento patrimonial, problemas con terceros (casas comerciales, bancos)</t>
  </si>
  <si>
    <t>INFORMES Y REPORTES DE LAS AUSENCIAS Y PLANTAS  POR PARTE DE LOS RECTORES</t>
  </si>
  <si>
    <t>EXIGUIR EL REPORTE DE LAS AUSENCIAS Y PLANTAS A TIEMPO POR PARTE DE LOS RECTORES</t>
  </si>
  <si>
    <t>REPORTES DE AUSENCIAS Y PLANTAS</t>
  </si>
  <si>
    <t>N° DE REPORTES EXIGIDOS A LOS EE / N° DE EE</t>
  </si>
  <si>
    <t>M02. Tramitar acciones judiciales y litigio</t>
  </si>
  <si>
    <t>Que la entidas se vea condenada</t>
  </si>
  <si>
    <t>No impugnación de un fallo de tutela en contra de la entidad</t>
  </si>
  <si>
    <t>Obligar a realizar actos que sean imposible jurídico y administrativamente de cumplir</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</si>
  <si>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</si>
  <si>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</si>
  <si>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WLADIMIR PINA SANJUR</t>
  </si>
  <si>
    <t>INFORME DE CENTRO DE ATENCIÓN AL CIUDADANO</t>
  </si>
  <si>
    <t>N° ACCIONES JUDICIALES TRAMITADAS POSITIVAMENTE / N° DE ACCIONES JUDICIALES PRESENTADAS A LA SED</t>
  </si>
  <si>
    <t>ADMINISTRACION DE LOS RECURSOS FISICOS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</si>
  <si>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</si>
  <si>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 xml:space="preserve">Adquisicion de bienes de mala calidad por parte de la admiistracion </t>
  </si>
  <si>
    <t xml:space="preserve">Falta de claridad en la descripción  de las careacteristicas tecnicas de los de bienes  a contratar </t>
  </si>
  <si>
    <t xml:space="preserve">Detrimento patrimonial. </t>
  </si>
  <si>
    <t>Procedimiento documentado de la gestión de inventarios. Fortalecer la cultura organizacional.</t>
  </si>
  <si>
    <t xml:space="preserve">El proveedor debera facturar, los elementos tal cual como se encuentra en la descripcion de la ficha tecnica </t>
  </si>
  <si>
    <t>Almacenista General</t>
  </si>
  <si>
    <t>El supervisor del contrato debera dar visto a bueno a la mercancia recibida</t>
  </si>
  <si>
    <t>Bienes recibidos / Mercancia devuelta</t>
  </si>
  <si>
    <t>Personal externos o interno sin autorizaciòn pueda alterar la informaciòn de las bases de datos.</t>
  </si>
  <si>
    <t>No aplicaciòn de los controles de seguirad informàtica</t>
  </si>
  <si>
    <t>Afectaciòn de los procesos soportados en aplicativos</t>
  </si>
  <si>
    <t xml:space="preserve">Procedimiento de protecciòn activos, Politica de Seguridad de la Información, Plan de Preservación Digital </t>
  </si>
  <si>
    <t xml:space="preserve">El responsable debe aplicar los controles como estan establecido en los procedimientos </t>
  </si>
  <si>
    <t>Profesional Esp Oficina de Sistemas</t>
  </si>
  <si>
    <t>Lista de chequeo e imágenes</t>
  </si>
  <si>
    <t>nùmero de incidentes/afectaciòn de sistemas</t>
  </si>
  <si>
    <t xml:space="preserve">sustraccion por parte de terceros de estos elementos </t>
  </si>
  <si>
    <t xml:space="preserve">Pocas medidas de seguridad y control de acceso a la bodega de Almacen </t>
  </si>
  <si>
    <t>Normas técnicas de contabilidad, normas asociadas al manejo d einventarios, software PCT</t>
  </si>
  <si>
    <t>Control en el acceso a bodega y restringir el paso de personal no autorizado y dotar de herramientas tecnologicas al funcionario a cargo de bodega para la consulta de inventarios</t>
  </si>
  <si>
    <t>Procedimiento documentado de la gestión de inventarios, entradas y salidas de elementos de almacen</t>
  </si>
  <si>
    <t>CONTRATACION E INTERVENTORIA</t>
  </si>
  <si>
    <t>Asegurar que la adquisición y ejecución de los bienes y servicios demandados por la Administración Departamental, cumplan con los  requisitos legales vigentes y con los establecidos por la Entidad para lograr darle cumplimiento a sus metas.</t>
  </si>
  <si>
    <t>Direccionamiento o ajuste de los estudios previos y demás documentos de las etapas de planeación y selección del proceso de
contratación, para favorecer a un tercero, omitiendo el cumplimiento del principio de selección objetiva (E. Precontractual)</t>
  </si>
  <si>
    <t>Falta de Actualización del Manual de contratación de la Administración Departamental</t>
  </si>
  <si>
    <t>Imposibilidad de contratar o contratar con deficiencias en calidad; Inadecuada selección del contratista; ; Investigaciones disciplinarias, penales, fiscales y civiles y detrimento patrimonial</t>
  </si>
  <si>
    <t xml:space="preserve">Manual de contratacion y ley 80 de 1993 Decreto 1510 de 2013 compilado por el  Decreto ley 1082 del 25 de mayo del 2015. </t>
  </si>
  <si>
    <t>asignar profesionales de las diferentes sectoriales que tienen delegación en materia contractual, para la revisión y ajustes al Manual de Contratación de la Entidad</t>
  </si>
  <si>
    <t xml:space="preserve">Secretaria General </t>
  </si>
  <si>
    <t>Actas de sesiones de trabajo, Acto administrativo de aprobación del Manual de Contratación</t>
  </si>
  <si>
    <t>1 manual de contratación actualizado</t>
  </si>
  <si>
    <t>Adquisicion indebida de bienes y servicios</t>
  </si>
  <si>
    <t>Debilidades en la Planeación e identificación de necesidades de compra de bienes y servicios</t>
  </si>
  <si>
    <t>Adquisición de Bienes, Productos o Servicios no acordes a las necesidades reales de la entidad, Detrimento Patrimonial</t>
  </si>
  <si>
    <t>Manual de contratacion y ley 80 de 1993 Decreto 1510 de 2013 compilado por el  Decreto ley 1082 del 25 de mayo del 2015., Plan de Compras de la entidad</t>
  </si>
  <si>
    <t xml:space="preserve">Preventiva: Talleres sobre contratación estatal; Planeación de las compras de bienes y servicios </t>
  </si>
  <si>
    <t>Manual de Contratación y Registros de capacitación y socialziación, Plan de compras</t>
  </si>
  <si>
    <t>Manual de contratación aprobado</t>
  </si>
  <si>
    <t>Dispariedad en los procedimientos no establecidos en la norma y que deban ser regulados por el manual de contratacion.</t>
  </si>
  <si>
    <t xml:space="preserve">Falta de procedimientos asociados al proceso de Contratación e Interventoria </t>
  </si>
  <si>
    <t>Detrimento patrimonial, sanciones para la entidad y los ordenadores del gasto</t>
  </si>
  <si>
    <t xml:space="preserve">Elaborar los procedimientos asociados al Proceso de contratación e interventoria de la entidad </t>
  </si>
  <si>
    <t>Procedimientos  elaborados y aprobados por la entidad</t>
  </si>
  <si>
    <t>Procedimientos elaborados</t>
  </si>
  <si>
    <t>Deficiencia en el ejercicio de la supervisión y/o la interventoría (amiguismo)</t>
  </si>
  <si>
    <t>Adquisición de Bienes, Productos o Servicios no acordes a las necesidades reales de la entidad O sin el cumplimiento de requisitos; Incumplimiento clausulas del contrato (parcial o total); Investigaciones disciplinarias, penales, fiscales y civiles; Detrimento Patrimonial</t>
  </si>
  <si>
    <t>Preventiva: Charla sobre experiencias en la contratación (analisis de hallazgos) Correctiva:  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t>
  </si>
  <si>
    <t>Registro de Charlas en materia de contratación, reporte de hallazgos asociados a faltas en el ejercicio de la supervisión e interventoria</t>
  </si>
  <si>
    <t>Supervisores capacitados</t>
  </si>
  <si>
    <t>GESTION JURIDICA</t>
  </si>
  <si>
    <t>Asesorar y representar efectivamente a la Gobernación del Cesar  en los asuntos jurídicos de interés de la Entidad para garantizar que los mismos se encuentren dentro de los parámetros legales y constitucionales vigentes</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</si>
  <si>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</si>
  <si>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</si>
  <si>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</si>
  <si>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Colocar en conocimiento de la sectorial responsable la necesidad de implementar  medidas preventivas del riesgo que se evidencia dentro de un eventual proceso judicial  e igualmente dentro de los procesos judiciales en curso.</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</si>
  <si>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</si>
  <si>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Jefe Oficina Juridica y equipo de trabajo</t>
  </si>
  <si>
    <t>Oficio enviado</t>
  </si>
  <si>
    <r>
      <rPr>
        <b/>
        <sz val="9"/>
        <color indexed="8"/>
        <rFont val="Arial"/>
        <family val="2"/>
      </rPr>
      <t>Eficacia</t>
    </r>
    <r>
      <rPr>
        <sz val="9"/>
        <color indexed="8"/>
        <rFont val="Arial"/>
        <family val="2"/>
      </rPr>
      <t xml:space="preserve"> Numeros de oficios enviados</t>
    </r>
  </si>
  <si>
    <t xml:space="preserve">La Oficina Asesora Juridica, en razon a sus funciones, procedio a remitir las siguientes comunicaciones e informes: 1) Circular No. 003 (Destinatario: Sec. Educacion Dptal) inmpartiendo orientaciones sobre la liquidacion y pago de cesantias y sancion moratorio de docentes afiliados al FOMAG. 2) Informe Cuestionario de Seguimiento Trimestral Departamento del Cesar (Value &amp; Risk Rating), para determinar la capacidad de pago del Departamento del Cesar. 3) Informe de relacion de pasivos contigentes de proceso judiciales, rendido a la Secretaria de Hacienda, con el proposito de que se realice una valoración de las obligaciones contingentes judiciales, se obtendrá la valoración y el porcentaje de probabilidad final de pérdida para las contingencias por litigios y demandas en contra. Cabe señalar, la suspension de terminos judiciales desde el mes de marzo hasta julio de 2020, la cual fue aprovechada para recopilar informacion de los estados de procesos judiciales a traves de circular No. 001 y 002. </t>
  </si>
  <si>
    <t xml:space="preserve">Circulares expedida por la Oficina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</si>
  <si>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</si>
  <si>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</si>
  <si>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</si>
  <si>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Control y seguimiento oportuno e idóneo en coordinación con las sectoriales responsables de la proyección de la respuesta y de enviar la información a la oficina Asesora Jurídica para su revisión.</t>
  </si>
  <si>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</si>
  <si>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</si>
  <si>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</si>
  <si>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</si>
  <si>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 xml:space="preserve">La Oficina Asesora Juridica, en razon a sus funciones, procedio a emitir circular No. 004  a las secretarios u oficina instando al cumplimiento de los terminos de respuesta a peticiones en Ley 1755 de 2015 (modificado por Decreto Legislativo No. 491 de 2020). </t>
  </si>
  <si>
    <t>Demandas cuantiosas en contra del Departamento por no agotar la etapa conciliatoria en sede administrativa</t>
  </si>
  <si>
    <t xml:space="preserve">Falta de agotamiento de alternativas de resolución de conflictos </t>
  </si>
  <si>
    <t xml:space="preserve">Convocar al Comité de Conciliación y defensa judicial para el estudio y revisión de propuestas y alternativas de pago. </t>
  </si>
  <si>
    <t>Aplicar las medidas establecidas en el Comité de Conciliación</t>
  </si>
  <si>
    <t>31 de diciembre 2020</t>
  </si>
  <si>
    <t>Acta de mesa de trabajo del comité de conciliación y oficios a traves del Control doc</t>
  </si>
  <si>
    <t>Numero de actas de conciliación</t>
  </si>
  <si>
    <t xml:space="preserve">EL1:V5l comité de conciliacion no hace mesa de trabajo, por el contrario hace sesiones del comité.  Hasta el momento el comte de conciliacion  lleva 24 actas desde enero hasta el 4 de septiembre, las evidencias de las actas de enero-a junio reposan en el correo electronico de contraol interno. y las actas de julio- agosto y septiembre las anexo en este documento.                                  Por control doc, la oficina de conciliacion  no sacan oficios solo se envian las invitaciones para sesionar. Atendiendo a los mecanimos de comunicacion se dispuso de grupo de whatasapp para analisis de los casos expuestos por los abogados de las sectoriales intervinientes. </t>
  </si>
  <si>
    <t xml:space="preserve">Acta de Concileación </t>
  </si>
  <si>
    <t>GESTION FINANCIERA</t>
  </si>
  <si>
    <t>Administrar  con efectividad los recursos económicos del departamento del Cesar con el propósito de distribuirlos con equidad, legalidad y progresividad en los planes, programas y proyectos establecidos por la Administración</t>
  </si>
  <si>
    <t>Rentas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</si>
  <si>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</si>
  <si>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</si>
  <si>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Fiscal, Disciplinaria, penal, detrimento en la imagen</t>
  </si>
  <si>
    <t>Se constrastan los datos a cargar con el físico del acuerdo de pago y/o la resolución de aforo, se toma el número de importación del  cargue realizado en  PCT y se lleva un archivo físico de los pagos y sus soportes.</t>
  </si>
  <si>
    <t>Implementar el módulo de cartera en el nuevo software a adquirir por la Oficina de Rentas.</t>
  </si>
  <si>
    <t>Líder Programa de Rentas</t>
  </si>
  <si>
    <t>Actas de reuniones donde se evalúe el avance del software que se está diseñando para la Oficina de Rentas.</t>
  </si>
  <si>
    <t>Módulo de cartera implementado</t>
  </si>
  <si>
    <t>El módulo de cartera ya está diseñado y probado, estamos a la espera de ponerlo en ejcución, una vez que se firme el Convenio entre el Banco BBVA, 1CERO1  y la Gobernación del Cesar</t>
  </si>
  <si>
    <t>Carta de entrega a satisfación del módulo (este documento no se ha firmado hasta que se firme el mencionado Convenio)</t>
  </si>
  <si>
    <t>Demora en los cargues de los pagos que hacen los contribuyentes, presentandose inconsistencia en la información por ser cargues manuales y quejas por parte de los contribyentes</t>
  </si>
  <si>
    <t>No existe un webservice entre el software PCT y el Banco BBVA</t>
  </si>
  <si>
    <t>No hay control</t>
  </si>
  <si>
    <t>Implementar el nuevo software de liquidaci{on de impuestos junto con el Webservice</t>
  </si>
  <si>
    <t>Nuevo software de liquidación de impuestos implementado junto con el webservice</t>
  </si>
  <si>
    <t>El software de liquidación de impuestos de la Oficina de Rentas, ya fue diseñado por la empresa 1CERO1 y probado por la Oficina de Rentas. Estamos a la espera de la firma del Convenio del Señor Gobernador, el Banco BBVA y la empresa 1CERO1, y la entrega del web service por parte del Banco.</t>
  </si>
  <si>
    <t>Acuerdo de niveles de servicio de la empresa 1CERO1 y la carta de recibido a satisfacción donde hacen entrega de todos los módulos listos, pero aún no se firma por la Gobernación, hasta que se firme el mencionado convenio.</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</si>
  <si>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</si>
  <si>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</si>
  <si>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Disciplinario, fiscal, penal</t>
  </si>
  <si>
    <t>Adecuar la bodega de rentas</t>
  </si>
  <si>
    <t>Registro fotográfico de la bodega remodelada</t>
  </si>
  <si>
    <t>Bodega remodelada</t>
  </si>
  <si>
    <t>Aún no se ha hecho esta gestión</t>
  </si>
  <si>
    <t>Tesorería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</si>
  <si>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</si>
  <si>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</si>
  <si>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</si>
  <si>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1. Solicitud de los Comprabantes y Oficio de entrega de los mismos.,  Hoja de Excel de entrega de egresos. 
2. verificacion de los soportes debidamente foliados y pegados en tamaño carta u oficio.</t>
  </si>
  <si>
    <t xml:space="preserve">1.  Realizar el Seguimiento una vez se entregue por oficio, para verificar el cumplimiento del Decreto N°000036 del 3 de marzo 2016  (5 días calendarios vencimiento de la comisión).                                </t>
  </si>
  <si>
    <t>Tesorero general</t>
  </si>
  <si>
    <t>31/12/220</t>
  </si>
  <si>
    <t>Oficio de Solicitud de los egresos, Oficio de entrega de los Comprobante de Egreso en Archivo Hoja en Excell.</t>
  </si>
  <si>
    <t># de Comprobantes de Egreso solicitados.   # de Comprobantes de Egresos Legalizados.</t>
  </si>
  <si>
    <t>No aplica</t>
  </si>
  <si>
    <t>No aplicación de las medidas de embargos, descuentos y cesiones en los pagos a terceros (contratistas)</t>
  </si>
  <si>
    <t>Falta de control en la no aplicación de las medidas de embargos, descuentos y cesiones en los pagos a terceros (contratistas) debido a la no actulaizacion de software SIGELC</t>
  </si>
  <si>
    <t>Disciplinario detrimento patrimonial y penal</t>
  </si>
  <si>
    <t>Actualización de manera continuo al Software</t>
  </si>
  <si>
    <t>Realizar el mantenimeinto del software  SIGELC para aplicar embargos, cesiones.</t>
  </si>
  <si>
    <t>Solicitar a la oficina de sistema el mantenimiento del software SIGELC</t>
  </si>
  <si>
    <t>Módulo para aplicar embargos implementado con (0) cero error.</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</si>
  <si>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</si>
  <si>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</si>
  <si>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</si>
  <si>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Que se soliciten los documentos, mediante oficio.</t>
  </si>
  <si>
    <t>solicitud fisica o electronica</t>
  </si>
  <si>
    <t>oficio de solicitud</t>
  </si>
  <si>
    <t># de oficio</t>
  </si>
  <si>
    <t>Presupuesto</t>
  </si>
  <si>
    <t>Aplicación indebida de la normatividad presupuestal vigente que genere hechos cumplidos.</t>
  </si>
  <si>
    <t>Desconocimiento de los Funcionarios, Responsables en la aplicación de la normatividad.</t>
  </si>
  <si>
    <t>Preventivo a traves de la evaluaciòn permanente de los resultados del ejercicio presupuestal</t>
  </si>
  <si>
    <t>Verificación diaria de los Actos Administrativos expedidos.</t>
  </si>
  <si>
    <t>Lider de Presupuesto</t>
  </si>
  <si>
    <t>Actos Administrativos</t>
  </si>
  <si>
    <t>Numero de Actos Administrativos expedidos.</t>
  </si>
  <si>
    <t>La evidencias reposan en el archivo de la Oficina de Presupuesto para verificar su existencia en el momento que lo considere necesario.</t>
  </si>
  <si>
    <t>Documento</t>
  </si>
  <si>
    <t>Creaciòn de condiciones que propicien espacios para el trafico de influencia y ofertas de dadivas.</t>
  </si>
  <si>
    <t>Demora premeditada en la  expedición del Certificado de Disponibiidad y Registro Presupuestal</t>
  </si>
  <si>
    <t>Preventivo a travès de controles con cronogramas para la producciòn de Actos Administrativos Presupuestales.</t>
  </si>
  <si>
    <t>Verificación diaria de las solicitudes que lleguen a la dependencia.</t>
  </si>
  <si>
    <t xml:space="preserve">Formatos de Solicitud </t>
  </si>
  <si>
    <t xml:space="preserve">Numero de CDP y RP solicitados y expedidos. </t>
  </si>
  <si>
    <t>Se realizaron las solicitudes de Certificado de Disponibilidad Presupuestal y los Registros Presupuestales solicitados por las deiferntes dependencias y las evidencias reposan en los expedientes de cada uno de los contratos o convenios.</t>
  </si>
  <si>
    <t>Contabilidad</t>
  </si>
  <si>
    <t>Mal uso del sistema de información para el registro y control de las cuentas que se causan para el pago a terceros</t>
  </si>
  <si>
    <t>1. Radicación o revisión de las cuentas de manera anticipada de acuerdo al numero de orden de pago generada. 2.falta de control en el registro y contabilización de las operaciones.</t>
  </si>
  <si>
    <t>Penal, detrimento en la imagen</t>
  </si>
  <si>
    <t>Administrador del sistema
Usuarios y permisos definidos, concurrencia de requisitos establecidos en el manual para el pagos a terceros</t>
  </si>
  <si>
    <t>Establecer nuevos controles de seguridad para el registro y accesibilidad del manejo de los expedientes en los procesos de radicación, registro y causación</t>
  </si>
  <si>
    <t>Líder Programa de Contabilidad</t>
  </si>
  <si>
    <t xml:space="preserve">Mediante el registro de fecha y hora de recibido con el sistema de información Programa SIIAF donde queda radicada las diferentes cuentas
</t>
  </si>
  <si>
    <t>1.Verificación de los auxiliares de las cuentas o registros contables. 2. se solicita a cada oficina el nombre del funcionario encargado de radicar y recibir las cuentas devueltas.</t>
  </si>
  <si>
    <t>Expedición de estados financieros con saldos que reflejan cifras  no reales o no soportadas  respecto a la realidad financiera, economica y social de la Entidad Contable Publica.</t>
  </si>
  <si>
    <t>1) la Informacion suministrada por las sectoriales que alimentan la información de los estados financieros remitida a la Oficina de Contabilidad es insuficiente, inoportuna o Confusa. 2) Que no se verifique el registro Contable automatico que genera el sistema siiaf y por tanto no se hagan las reclasificaciones de las cuentas Contables y terceros, cuando corresponda.                     3) Desconocimiento de normas Contables                                     4) Saldos provenientes de otros aplicativos que no se han Depurado o integrado al sistema de información.</t>
  </si>
  <si>
    <t>Fiscal, Penal, detrimento en la imagen</t>
  </si>
  <si>
    <t>Estandarización de los procesos de reconocimiento, estimación, ajuste y registro de activos y pasivos, valuación permanente de las partidas conciliatorias y contentivas de los saldos reflejados en activos y pasivos</t>
  </si>
  <si>
    <t>Implementación de politicas Contables en armonia con el nuevo marco normativo, desarrollo y funcionalidad de comité de sostenibilidad contable</t>
  </si>
  <si>
    <t>1.Actas del comité
2.Manual de políticas contables
3.Soportes de cruce de información con las diferetes áreas</t>
  </si>
  <si>
    <t>Las diferentes solicitudes envaiadas a las sectoriales que alimentan la ifnormación contable, donde se establece y requiere las caracteristicas de la información, depuración constante y demás.</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</si>
  <si>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</si>
  <si>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</si>
  <si>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Pérdida, sustracción, alteración de información ya sea de interes general o particular</t>
  </si>
  <si>
    <t>Falta de Organización de archivos producidos en las diferentes oficinas</t>
  </si>
  <si>
    <t>Detrimento patrimonial, ante posibles demandas por falta de información, sanciones de tipo disciplinario y penal por incumplimiento a la normativa o daño al patrimonio documental del Departamento.</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</si>
  <si>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</si>
  <si>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</si>
  <si>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Líder de Gestión Documental</t>
  </si>
  <si>
    <t>Registros de visitas de seguimientos, Inventarios documentales de las transferencias realizadas</t>
  </si>
  <si>
    <t>Archivos de Gestión Organizados, Inventarios documentales elaborados</t>
  </si>
  <si>
    <t>Para la vigencia 2020, se realizó contratación de personal de apoyo adicional al que ya venia contratado de la vigencia anterior, para apoyar en las actividades de organización de las diferentes oficinas, es así que se asignaron 5 contratistas a la oficina de Rentas cuyos contratos suman $115,165,620, los cuales han venido trabajando en la organización de procesos de cobro coactivo. Igualmente se hizo contratación de 8 personas entre auxiliares y técnicos que suman $ 96,185,052 los cuales hemos venido rotando en las sectoriales de Gobierno, Juridica, Salud, Educación y General apoyando en la organizacion documental de los archivos de gestión de estas oficinas.</t>
  </si>
  <si>
    <t xml:space="preserve"> Reporte descargado del Sistema de Radicaciiòn de contratos y convenios SIRCC de la Gobernaciòn del Cesar.</t>
  </si>
  <si>
    <t>Eliminación indebida, destrucción o deterioro de documentos públicos con valor administrativo, legal o histórico para la entidad y la sociedad</t>
  </si>
  <si>
    <t>Poca implementación de instrumentos archivisticos como: programa de Gestión Documental, tablas de retención, Sistema integrado de conservación de documentos</t>
  </si>
  <si>
    <t>Instrumentos de la Gestión Documental aprobados por la entidad (PGD-PINAR,SIC, TRD, POLÍTICA DE GESTIÓN DOCUMENTAL)</t>
  </si>
  <si>
    <t>Apropiar los recursos necesarios para la implementación del Programa de Gestión Documental, Sistema Integrado de Conservación y Aplicar TRD, permitiendo la ejecución de las actividades programadas en la linea de tiempo establecida para la vigencia 2020</t>
  </si>
  <si>
    <t xml:space="preserve">CDP, RP, Contratos asociados y registro de actividades adelantadas </t>
  </si>
  <si>
    <t>Instrumentos Archivisticos implementados</t>
  </si>
  <si>
    <t>Los recursos apropiados han sido exclusivamente para aplicación de TRD (contratos reportados en el ítem anterior), de las actividades que se estipularon en el PGD y SIC para la actual vigencia, se ha venido trabajando en aquellas no ha sido necesario la aporpiación de recursos, debido a que con la actual situación sanitaria, no se dispuso de recursos para estos ítem. En Aplicación de TRD se ha avanzado, con Jurídica ya ha venido realizando transferencias documentales, igual Gobierno, Educación, Infraestructura, General y con Salud tenemos 2 contratistas de apoyo para avanzar en transferencias</t>
  </si>
  <si>
    <t xml:space="preserve">Eje Estrategico V Seguridad, orden y transparencia para la convivencia, Programa II Generaciòn de valor pùblico para la Gente , Subprograma I Gestiòn para el Buen desempeño (Pagina 191) , </t>
  </si>
  <si>
    <t xml:space="preserve">Pérdida de información por deterioro, destrucción indebida </t>
  </si>
  <si>
    <t>Falta elaboración de las Tablas de Valoración Documental, lo que incrementa el fondo acumulado de la entidad y dificulta el acceso a la información</t>
  </si>
  <si>
    <t>Ley General de Archivos 594 de 2000, y demás decretos y acuerdos expedidos por el Archivo General de la Nación que regulan la matera</t>
  </si>
  <si>
    <t>Apropiar los recursos necesarios para la elaboración de las Tablas de Valoración Documental</t>
  </si>
  <si>
    <t>CDP, RP, Actos administrativos de Aprobación de las TVD</t>
  </si>
  <si>
    <t>Tabla de Valoración Documental elaborada</t>
  </si>
  <si>
    <t>No se apropiaron para la actual vigencia recursos.</t>
  </si>
  <si>
    <t>Plan de Acciòn vigencia 2020</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</si>
  <si>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</si>
  <si>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</si>
  <si>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</si>
  <si>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Inconsistencia en la información sobre la liquidación de la nomina mensual, aportes, parafiscales y seguridad social.</t>
  </si>
  <si>
    <t>El aplicativo de la liquidación de nomina confiable.</t>
  </si>
  <si>
    <t>Detrimento patrimonial
Peculado
Enriquecimiento ilítico</t>
  </si>
  <si>
    <t>Normatividad vigente sobre el tema, procedimiento de liquidacion de la nomina y actualizacion de la informacion en el aplicativo de humano.</t>
  </si>
  <si>
    <t xml:space="preserve">1. Verificar que las diferentes novedades que se incluyan en la nomina de funcionarios y pensionados sea acorde con las normas vigentes. 
2. Aplicar las novedades recibidas de los clientes externos. </t>
  </si>
  <si>
    <t>Líder del programa de gestión humana.
Funcionarios asignados al procedimiento de liquidación de nómina</t>
  </si>
  <si>
    <t>Novedades revisadas. Prenomina revisada y corregida.</t>
  </si>
  <si>
    <t>Nómina liquidada y pagada dentro de los plazos de ley</t>
  </si>
  <si>
    <t>La nomina se liquida cada mes y se paga dentro de los plazos de ley, se verifica de manera mensual las diferentes novedades que se deben incluir dentro de la nomina acorde con las normas vigentes, el funcionario encargado es Elviz Cudriz</t>
  </si>
  <si>
    <t xml:space="preserve">Documento Excel </t>
  </si>
  <si>
    <t>Nombrar a personas que no cumpla con el perfil requerido y/o presenten documentos falsos</t>
  </si>
  <si>
    <t>Falta de control en la revisión de los documentos para la toma de posesión</t>
  </si>
  <si>
    <t>Falta disciplinaria
Detrimento patrimonial</t>
  </si>
  <si>
    <t>Manual de funciones de la entidad, Decreto 1083 del 2015 y Decreto 648 del 2017</t>
  </si>
  <si>
    <t>1. Verificar los documentos presentados para la posesión ante los respectivos establecimientos educativos.</t>
  </si>
  <si>
    <t xml:space="preserve">Comunicación de verificación. </t>
  </si>
  <si>
    <t># de respuestas positivas / # total de respuestas</t>
  </si>
  <si>
    <t>En el segundo cuatrimestre  se han nombrados 4 funcionarios y ya se han verificado los docuentos de las cinco personas nombradas.</t>
  </si>
  <si>
    <t>Documentos: Actas</t>
  </si>
  <si>
    <t xml:space="preserve">Reconocer sustitución de pensión de sobreviviente sin la verificación de los soportes y demás requisitos </t>
  </si>
  <si>
    <t>Falta de control en la revisión de los documentos para el favorecimiento a terceros</t>
  </si>
  <si>
    <t>Una vez recibida la solicitud de reconocimiento de pensiones de sobrevivientes se verifica que esta se ajuste a las normas y que correspondan exactamente a personas que venían pensionados   con la entidad.</t>
  </si>
  <si>
    <t>No permitir que se sustituya una pensión de sobreviviente sin que se cumpla los requisitos exigidos por la ley</t>
  </si>
  <si>
    <t>Líder del programa de gestión humana.
Funcionario(s) asignado(s)</t>
  </si>
  <si>
    <t>Actos administrativos de  sustitución.</t>
  </si>
  <si>
    <t># de solicitudes de sustitución / # total de respuestas</t>
  </si>
  <si>
    <t>El manaul de funciones vigente  en la Entidad durante el segundo cuatrimestre no ha sufrido modificaciones, a la fecha no se han programado la socializacion en las reinducciones.</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</si>
  <si>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</si>
  <si>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</si>
  <si>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</si>
  <si>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 xml:space="preserve">Manual de funciones, procedimientos internos sobre las diferentes situaciones administrativas de Talento Humano((licencias, permisos, vacaciones, nómina) </t>
  </si>
  <si>
    <t xml:space="preserve">Revisar periódicamente de los procesos para establecer mayor control. </t>
  </si>
  <si>
    <t>Actos administrativos.</t>
  </si>
  <si>
    <t># de controles trabajando eficientemente</t>
  </si>
  <si>
    <t>la Oficina de gestion humana antes de realizar la sustitucion de pension verifica el cumplimiento de los requistos exigidos por la ley, las solicitudes y las respuestas serán dadas durante el mes de julio y se reflejara en el segundo seguimiento dado en el mes de agosto.</t>
  </si>
  <si>
    <t>CONTROL INTERNO DISCIPLINARIO</t>
  </si>
  <si>
    <t>Pérdida física de los expediente activos y/o  de piezas procesales, que se encuentran en la Oficina de Control Interno Disciplinario.</t>
  </si>
  <si>
    <t>Falta de seguridad en las instalaciones de la Oficina de Control Interno Disciplinario. Falta de digitalización y sistematización de los expedientes activos de la Oficina de Control Interno Disciplinario.</t>
  </si>
  <si>
    <t>Falta de controles institucionales.</t>
  </si>
  <si>
    <t>Crear archivos digitales de los procesos activos</t>
  </si>
  <si>
    <t xml:space="preserve">1. Aumento de los mecanismos de seguridad. 
2. Ubicación en el archivo departamental siendo este un lugar adecuado y seguro.
3. Registro de los expedientes que salen de la dependencia. 
4. Inventario mensual de expedientes. 
5. Llevar un registro actualizado de los procesos - Foliar los expedientes
</t>
  </si>
  <si>
    <t>Director(a) de la Dirección de Control Interno Disciplinario.
Funcionario(s) asignado(s) (Secretaria Judicial)</t>
  </si>
  <si>
    <t>Documentos archivados de acuerdo a Ley general de archivo (Ley 594 de 2000), trasladados al archivo General del Departamento del Cesar, Aníbal Martínez Zuleta.</t>
  </si>
  <si>
    <t xml:space="preserve">Formato único de inventario documental,  de transferencia primaria GC-FPA-028. que reposa en esta dependencia. </t>
  </si>
  <si>
    <t>A la fecha se continua con los procedimientos de archivo de los expedientes, activos e inactivos de la dependencia, de conformdiad con la ley general de archivo, y las medidas de seguridad prtinentes.</t>
  </si>
  <si>
    <t xml:space="preserve">Perdida de la potestad disciplinaria </t>
  </si>
  <si>
    <t>Conocimiento de manera tardía de las quejas, informes y remisiones de las diferentes sectoriales  de la Gobernacion  del Departamento del Cesar y de los órganos de control.</t>
  </si>
  <si>
    <t xml:space="preserve">Archivo definitivo de la actuación, Disciplinaria, por operar el fenomeno de la caducidad, con fundamento en articulo 30, modificado por el articulo 132 de la Ley 1474 de 2011. </t>
  </si>
  <si>
    <t>Oficiar a las diferentes sectoriales  de la Gobernacion del Cesar, para que reporten de manera inmediata y oportuna la quejas, informes..</t>
  </si>
  <si>
    <r>
      <t xml:space="preserve"> 1</t>
    </r>
    <r>
      <rPr>
        <sz val="9"/>
        <color indexed="8"/>
        <rFont val="Arial"/>
        <family val="2"/>
      </rPr>
      <t xml:space="preserve">. Estudio de las quejas, informes y remisiones que se allegan a la Oficina de Control Interno Discipliario, con base en la fecha de los hechos. Dar el impulso adecuado inmediatamente se ponga en conocimiento la queja y/o informe. 
 </t>
    </r>
  </si>
  <si>
    <t>Director(a) de la Dirección de Control Interno Disciplinario.
Funcionario(s) asignado(s)</t>
  </si>
  <si>
    <t>Anexar al expediente la actuación procesal proferida. (Inhibitorio por Caducidad de la Acción Discipinaria o Archivo Definitivo por Caducidad de la Acción Disciplinaria)</t>
  </si>
  <si>
    <t>Numeros de autos proferidos en el 2020/Quejas total recibidas</t>
  </si>
  <si>
    <t xml:space="preserve">La oficina de Control Interno  Disciplinario ha venido dando cumpliiento a sus funciones,  en la recepcion de quejas,  el impulso de  los procesos activos  en sus diferentes etapas, respetando los terminos procesales, y atendiendio  los demas requeriemientos de las entidades externas, los  funcionarios de la entidad y de los particulares, a traves de derechos de peticion y tutelas impetrados, y que ha sido respondidas de manera oportuna. Este Operador Disciplinario,  atendiendo las disposiciones del Gobierno Nacional, y los liniamientos de la adminsitracion departamental, con ocasion de la Emergencia social y economica desatado por el Covic - 19,    ha tomado las medidas  pertinentes,  para que la funcion disciplinaria, no se vea afectada, y se continue, bajo las estrictas medidas  de higiene y seguridad  de los funcioanrios  adscritos a esta dependencia el  desarrollo de su trabajo, desde sus respectivos lugares de residencia, y estando en permanente contacto con la Directora y la entidad misma. 08/09/2020.  Con fundamento en la circular de fecha 1 de septiembre de 2020, se dispone la reaudacion de los terminos procesales, por la tanto se proceseguirá de manera gradual con las comunicaciones , notificaciones,  edictos y estados ,  los demas trámites administrtivos de este Operador Disciplinario, se han venido desarrollando con la modalidad de teletrabajo y cumpliendo los terminos legales . </t>
  </si>
  <si>
    <t>GESTION DE LAS TIC</t>
  </si>
  <si>
    <t>Asegurar la disponibilidad, actualización y optimización de las tecnologías de la información y las comunicaciones, de forma oportuna y
eficaz</t>
  </si>
  <si>
    <t>Publicar información reservada de la entidad</t>
  </si>
  <si>
    <t>Falta de conocimiento y mal manejo  de la información por parte de algunos los funcionarios</t>
  </si>
  <si>
    <t xml:space="preserve">*Sanciones jurídicas *investigaciones de entes de control *Demandas de los Ciudadanos. 
*Perdida de credibilidad </t>
  </si>
  <si>
    <t>Seguimiento a la información suministrada por las sectoriales para la posterior  publicacion</t>
  </si>
  <si>
    <t xml:space="preserve">Implementar cronograma de seguimiento a la información a publicar 
Crear un instructivo (indice) para la información publicada y reservada.
</t>
  </si>
  <si>
    <t>Asesor Tic</t>
  </si>
  <si>
    <t>03/02/2020
3/02/2020</t>
  </si>
  <si>
    <t>31/12/2020
30/05/2020</t>
  </si>
  <si>
    <t>Cronograma de seguimiento
Instrucitivo</t>
  </si>
  <si>
    <t>Contar con información desactualizada en la página Web.</t>
  </si>
  <si>
    <t>Falta de conocimiento para la solicitud de actualización o publicación de documentos públicos</t>
  </si>
  <si>
    <t xml:space="preserve">*Investigaciones de entes de control *Demandas
*Perdida de credibilidad  </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</si>
  <si>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</si>
  <si>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</si>
  <si>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Solicitudes de información para publicar en la pagina web y actas de socialización.</t>
  </si>
  <si>
    <t xml:space="preserve">No aplica. </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</si>
  <si>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</si>
  <si>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</si>
  <si>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Evaluacion y seguimiento</t>
  </si>
  <si>
    <t>Incumplimiento en fechas y metodologia de los informes de ley a presentar</t>
  </si>
  <si>
    <t>Desconocimiento de la actualizacion de normas por parte de los funcionarios de control interno</t>
  </si>
  <si>
    <t>Posibles sanciones disciplinarias.</t>
  </si>
  <si>
    <t>Revisión permanente de las paginas web de entidades y organos de control que nos rigen</t>
  </si>
  <si>
    <t>Implementar  capacitacion de acuerdo a las normas actualizadas</t>
  </si>
  <si>
    <t xml:space="preserve">Blanca Maria Mendoza </t>
  </si>
  <si>
    <t>listado de capacitaciones</t>
  </si>
  <si>
    <t>Auditoria Interna</t>
  </si>
  <si>
    <t>Inexactitud en la presentación de los informes de auditorias</t>
  </si>
  <si>
    <t>Falta de coordinación en el monitoreo de la labor que realiza cada auditor en los procesos de evalaución</t>
  </si>
  <si>
    <t>Perdida de credibilidad hacia la entidad.                                 Posibles acciones disciplinarias en contra de los auditores.</t>
  </si>
  <si>
    <t>Dialogos permanentes entre jefe control interno y auditores</t>
  </si>
  <si>
    <t>Efectuar mesas de trabajo en cada proceso auditor, para despejar dudas y revisar la ejecución de cada uno con el equipo.</t>
  </si>
  <si>
    <t>Blanca Maria Mendoza - equipo auditor</t>
  </si>
  <si>
    <t>mesas de trabajo realizadas</t>
  </si>
  <si>
    <t>Mesas de trabajo/ total auditorias internas efectuadas</t>
  </si>
  <si>
    <t>Se han realizado 2 mesas de trabajo: 2 para auditoria interna de Educación y 1 para auditoria interna de Salud</t>
  </si>
  <si>
    <t xml:space="preserve">Acta de mesas de trabajo </t>
  </si>
  <si>
    <t>COMPONENTE 2: RACIONALIZACIÓN DE TRAMITES</t>
  </si>
  <si>
    <t>Nombre</t>
  </si>
  <si>
    <t>Estado</t>
  </si>
  <si>
    <t>Situación Actual</t>
  </si>
  <si>
    <t>Mejora por Implementar</t>
  </si>
  <si>
    <t>Beneficio al Ciudadano o Entidada</t>
  </si>
  <si>
    <t>Tipo Racionalización</t>
  </si>
  <si>
    <t>Acciones Racionalización</t>
  </si>
  <si>
    <t>Fecha Inicio</t>
  </si>
  <si>
    <t>Fecha Final Racionalización</t>
  </si>
  <si>
    <t>Responsable</t>
  </si>
  <si>
    <t>Seguimiento Oficina de Control Interno al 30 de Agosto  2020</t>
  </si>
  <si>
    <t>Impuesto de Registro</t>
  </si>
  <si>
    <t>Inscrito</t>
  </si>
  <si>
    <t>La liquidación del trámite se solicita de manera presencial</t>
  </si>
  <si>
    <t>El usuario podrá efectuar la liquidación en línea del impuesto y descargar el recibo para realizar el pago en el banco</t>
  </si>
  <si>
    <t>Disminución de costos, desplazamientos</t>
  </si>
  <si>
    <t>Tecnologica</t>
  </si>
  <si>
    <t>Radicación, descarga y/o envío de documentos electronicos</t>
  </si>
  <si>
    <t>Oficina de Rentas Departamental</t>
  </si>
  <si>
    <t xml:space="preserve">No se recibió información de las actividades realizadas. </t>
  </si>
  <si>
    <t>Impuesto al Degüello de Ganado Mayor</t>
  </si>
  <si>
    <t>El usuario descarga la declaración del impuesto a través de la página de la Gobernación</t>
  </si>
  <si>
    <t>Optimización del aplicativo a través de un portal único de trámites tributarios de la Gobernación. 1 Cero 1</t>
  </si>
  <si>
    <t>Mejora en calidad del aplicativo</t>
  </si>
  <si>
    <t>Impuesto sobre vehículos automotores</t>
  </si>
  <si>
    <t>La liquidación del impuesto se realiza de manera presencial y por medio del correo electrónico.  El pago del trámite se realiza presencialmente en bancos.</t>
  </si>
  <si>
    <t>El trámite se podrá realizar totalmente en línea, tanto la liquidación del impuesto como el pago</t>
  </si>
  <si>
    <t>Disminución de costos, desplazamientos, tiempo</t>
  </si>
  <si>
    <t>Trámite total en línea</t>
  </si>
  <si>
    <t>Sobretasa departamental a la gasolina motor</t>
  </si>
  <si>
    <t>Facilidades de pago para los deudores de obligaciones tributarias</t>
  </si>
  <si>
    <t>La liquidación mensual del recibo de pago se realiza de manera presencial</t>
  </si>
  <si>
    <t>La liquidación mensual del recibo de pago se realiza a través de la página de la Gobernación</t>
  </si>
  <si>
    <t>COMPONENTE 3: RENDICION DE CUENTAS</t>
  </si>
  <si>
    <t>Fases de la Rendición de Cuentas</t>
  </si>
  <si>
    <t>Actividades</t>
  </si>
  <si>
    <t>Meta o producto</t>
  </si>
  <si>
    <t>Indicadores</t>
  </si>
  <si>
    <t>Fecha programada</t>
  </si>
  <si>
    <t>Seguimiento Oficina de Control Interno al 30 de Agosto 2020</t>
  </si>
  <si>
    <t>1. Primera Fase: Sensibilización y movilización de la RPC</t>
  </si>
  <si>
    <t>1.1</t>
  </si>
  <si>
    <t>Se convoca a los funcionarios involucrados en llevar los resultados del seguimiento a los planes de acción sectorizados, para establecer un equipo técnico interdisciplinario</t>
  </si>
  <si>
    <t>Convocar al equipo técnico establecido mediante Resolución No. 004297 del 2018 por medio de la cual se aprobó la Guía para la Rendición de Cuentas en la Administración Departamental</t>
  </si>
  <si>
    <t>Equipo técnico interdisciplinario de Rcconvocado</t>
  </si>
  <si>
    <t>Oficina Asesora de Planeación</t>
  </si>
  <si>
    <t>Hasta la fecha del presente reporte, no se han efectuado este tipo de actividades.Dedido al inicio de  nueva  administración.</t>
  </si>
  <si>
    <t>1.2</t>
  </si>
  <si>
    <t>Se estructura el informe de gestión. En la página web de la Gobernación del Cesar, en el link: 
http://cesar.gov.co/c/index.php/es/oprendidcuentas.</t>
  </si>
  <si>
    <t>Estructurar y consolidar informa de gestión</t>
  </si>
  <si>
    <t>Informe de gestión consolidado y publicado</t>
  </si>
  <si>
    <t>1.3</t>
  </si>
  <si>
    <t>Se Identifican los actores pertinentes para el proceso de comunicación pública y dialogo: Gremios, Organizaciones Sociales, Entidades de Control, la Academia y la Ciudadanía en general.</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</si>
  <si>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</si>
  <si>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</si>
  <si>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</si>
  <si>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</si>
  <si>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</si>
  <si>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Oficina Asesora de Planeación, Prensa, Secretaría de Gobieno</t>
  </si>
  <si>
    <t>20/02/2020 al 19/03/2020</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</si>
  <si>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</si>
  <si>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</si>
  <si>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</si>
  <si>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</si>
  <si>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</si>
  <si>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</si>
  <si>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</si>
  <si>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</si>
  <si>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</si>
  <si>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</si>
  <si>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05/03/2020 al 26/03/2020</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</si>
  <si>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</si>
  <si>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</si>
  <si>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</si>
  <si>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</si>
  <si>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</si>
  <si>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</si>
  <si>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</si>
  <si>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</si>
  <si>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</si>
  <si>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</si>
  <si>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</si>
  <si>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</si>
  <si>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</si>
  <si>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</si>
  <si>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</si>
  <si>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16/03/2020 al 14/04/2020</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</si>
  <si>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</si>
  <si>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</si>
  <si>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</si>
  <si>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</si>
  <si>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</si>
  <si>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</si>
  <si>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23/04/2020*</t>
  </si>
  <si>
    <t>4.2</t>
  </si>
  <si>
    <t xml:space="preserve">Elaborar el acta de la Rendición de Cuentas </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</si>
  <si>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</si>
  <si>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</si>
  <si>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</si>
  <si>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</si>
  <si>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</si>
  <si>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</si>
  <si>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</si>
  <si>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</si>
  <si>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</si>
  <si>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</si>
  <si>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4/05/2020*</t>
  </si>
  <si>
    <t>4.5</t>
  </si>
  <si>
    <t>Formulación y difusión de planes de mejoramiento.</t>
  </si>
  <si>
    <t>Formular planes de mejoramiento</t>
  </si>
  <si>
    <t>Planes de mejoramiento formulados</t>
  </si>
  <si>
    <t>18/05/2020*</t>
  </si>
  <si>
    <t>*NOTA:  FECHAS SUSCEPTIBLES A CAMBIO SI SE MODIFICA LA FECHA DE LA AUDIENCIA DE RENDICION DE CUENTAS</t>
  </si>
  <si>
    <t>COMPONENTE 4: MECANISMOS PARA MEJORAR LA ATENCION AL CIUDADANO</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</si>
  <si>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</si>
  <si>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</si>
  <si>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</si>
  <si>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r>
      <rPr>
        <b/>
        <sz val="10"/>
        <color indexed="8"/>
        <rFont val="Arial"/>
        <family val="2"/>
      </rPr>
      <t>Subcomponente 1</t>
    </r>
    <r>
      <rPr>
        <sz val="10"/>
        <color indexed="8"/>
        <rFont val="Arial"/>
        <family val="2"/>
      </rPr>
      <t xml:space="preserve">
Estructura Administrativa y Direccionamiento Estratégico"
</t>
    </r>
  </si>
  <si>
    <t>Constituir formalmente  la dependencia de Atención al Ciudadano atendiendo las directrices del Programa Nacional de Servicio al Ciudadano del Departamento Nacional de Planeación</t>
  </si>
  <si>
    <t xml:space="preserve">Formalización dependencia </t>
  </si>
  <si>
    <t>Dependencia Constituida</t>
  </si>
  <si>
    <t>Asesor de asuntos internos</t>
  </si>
  <si>
    <t>Esta actividad no se ha iniciado</t>
  </si>
  <si>
    <r>
      <rPr>
        <b/>
        <sz val="10"/>
        <color indexed="8"/>
        <rFont val="Arial"/>
        <family val="2"/>
      </rPr>
      <t>Subcomponente 2</t>
    </r>
    <r>
      <rPr>
        <sz val="10"/>
        <color indexed="8"/>
        <rFont val="Arial"/>
        <family val="2"/>
      </rPr>
      <t xml:space="preserve">
Fortalecimiento de los canales de atención</t>
    </r>
  </si>
  <si>
    <t>Comunicar la identidad institucional a los ciudadanos en el área de servicio al ciudadano, con imágenes visuales (carnets, logos)</t>
  </si>
  <si>
    <t>Mejoramiento Institucional</t>
  </si>
  <si>
    <t>Esta actividad se realiza de forma permanente ya que la pagina web de la entidad tiene un micrositio de atención al ciudadano donde pueden encontrar información de interes</t>
  </si>
  <si>
    <t xml:space="preserve">Desarrollar campañas informativas sobre los trámites y servicios que presta la Entidad y sus requisitos. </t>
  </si>
  <si>
    <t># de campañas realizadas</t>
  </si>
  <si>
    <t>Asesor de Asuntos internos * Asesor de Comunicaciones</t>
  </si>
  <si>
    <t>30/06/2020  * 31/12/2020</t>
  </si>
  <si>
    <t>En el marco del covid 19 se desarrolló amplia difusión de trámites y servicios a la ciudadania con el fin de invitarlos a realizarlos a traves de nuestros canales de comunicación virtuales</t>
  </si>
  <si>
    <r>
      <rPr>
        <b/>
        <sz val="10"/>
        <color indexed="8"/>
        <rFont val="Arial"/>
        <family val="2"/>
      </rPr>
      <t>Subcomponente 3</t>
    </r>
    <r>
      <rPr>
        <sz val="10"/>
        <color indexed="8"/>
        <rFont val="Arial"/>
        <family val="2"/>
      </rPr>
      <t xml:space="preserve">
Talento Humano</t>
    </r>
  </si>
  <si>
    <t>Fortalecer el proceso de capacitación de los servidores del área de atención al ciudadano;  se deben Incluir en el proceso de inducción y reinducción de la entidad  (Política de servicio al ciudadano, normatividad, procedimientos, oferta institucional/portafolio de servicios, protocolos de servicio al ciudadano, uso de sistemas de información de la entidad, política de tratamiento de datos personales plataformas virtuales (no más filas, SUIT), información general de la entidad (organigrama, contactos dependencias, misión, visión, valores, plan de desarrollo), con una periocidad  no mayor a 6 meses.</t>
  </si>
  <si>
    <t xml:space="preserve">Registro de actividades desarrolladas y participantes. </t>
  </si>
  <si>
    <t># funcionarios capacitados</t>
  </si>
  <si>
    <t>Líder Programa de Gestión Humana</t>
  </si>
  <si>
    <t>30/05/2020 * 30/11/2020</t>
  </si>
  <si>
    <t>Promover la participación de los Servidores Públicos del área de atención al ciudadano en los talleres y cursos virtuales de Lenguaje Claro ofrecidos por el PNSC del Departamento Nacional de Planeación.</t>
  </si>
  <si>
    <t>Registro de Participantes</t>
  </si>
  <si>
    <t>Divulgar a los servidores públicos de la entidad la Guía de Lenguaje Claro del PNSC del Departamento Nacional de Planeación.</t>
  </si>
  <si>
    <t>Evidencia de Socialización</t>
  </si>
  <si>
    <t># guías  entregadas</t>
  </si>
  <si>
    <r>
      <rPr>
        <b/>
        <sz val="10"/>
        <color indexed="8"/>
        <rFont val="Arial"/>
        <family val="2"/>
      </rPr>
      <t>Subcomponente 4</t>
    </r>
    <r>
      <rPr>
        <sz val="10"/>
        <color indexed="8"/>
        <rFont val="Arial"/>
        <family val="2"/>
      </rPr>
      <t xml:space="preserve">
Normativo y Procedimental</t>
    </r>
  </si>
  <si>
    <t>Elaborar el Protocolo de  Atención al Ciudadano para fortalecer el funcionamiento armónico del sistema de servicio al ciudadano de la Gobernación atendiendo las recomendaciones efectuadas al borrador de este documento por el profesional especializado de MECI - CALIDAD</t>
  </si>
  <si>
    <t>Protocolo de Atención al Ciudadano  publicado</t>
  </si>
  <si>
    <t>Dcto del protocolo</t>
  </si>
  <si>
    <t>Asesor de Asuntos Internos</t>
  </si>
  <si>
    <t>Este documento se encuentra en borrador</t>
  </si>
  <si>
    <t>Articular el sistema de gestión documental con los sistemas de información dispuestos para el servicio a la ciudadania en los diferentes canales de atención.</t>
  </si>
  <si>
    <t>Asesor de Asuntos Internos * Lider del Programa de Archivo</t>
  </si>
  <si>
    <t>El manual de gestión documental  está en borrador, este documento es el punto de partida en la articulación que se debe tener con el proceso de atención al ciudadano</t>
  </si>
  <si>
    <t>Actualización y unificación de procedimientos relacionados con PQRSD de la entidad</t>
  </si>
  <si>
    <t>Procedimiento Unificado</t>
  </si>
  <si>
    <t>30/06/2020 * 31/12/2020</t>
  </si>
  <si>
    <t>El procedimiento de PQR está actualizado</t>
  </si>
  <si>
    <r>
      <rPr>
        <b/>
        <sz val="10"/>
        <color indexed="8"/>
        <rFont val="Arial"/>
        <family val="2"/>
      </rPr>
      <t xml:space="preserve">Subcomponente 5 </t>
    </r>
    <r>
      <rPr>
        <sz val="10"/>
        <color indexed="8"/>
        <rFont val="Arial"/>
        <family val="2"/>
      </rPr>
      <t xml:space="preserve">
Relacionamiento con el ciudadano</t>
    </r>
  </si>
  <si>
    <t>Planificar y realizar de manera periódica,mediciones de percepción ciudadana frente a la calidad de los trámites y servicios brindados por la entidad de manera presencial y  por medios electrónicos</t>
  </si>
  <si>
    <t>Documento de resultados de la medición de percepción de los ciudadanos respecto a la calidad y accesibilidad de los canales de atención</t>
  </si>
  <si>
    <t>Encuestas de percepción al ciudadano en esta vigencia a la fecha no se han realizado</t>
  </si>
  <si>
    <t>COMPONENTE 5: TRANSPARENCIA Y ACCESO DE LA INFORMACION</t>
  </si>
  <si>
    <t>Meta y producto</t>
  </si>
  <si>
    <t xml:space="preserve">SEGUIMIENTO OFICINA DE  CONTROL INTERNO  AL 30 de Agosto 2020 </t>
  </si>
  <si>
    <r>
      <rPr>
        <b/>
        <sz val="10"/>
        <color indexed="8"/>
        <rFont val="Arial"/>
        <family val="2"/>
      </rPr>
      <t>Subcomponente 1</t>
    </r>
    <r>
      <rPr>
        <sz val="10"/>
        <color indexed="8"/>
        <rFont val="Arial"/>
        <family val="2"/>
      </rPr>
      <t xml:space="preserve">
Lineamientos de Transparencia Activa</t>
    </r>
  </si>
  <si>
    <t>Divulgar y Publicar Datos Abiertos de la Entidad.</t>
  </si>
  <si>
    <t xml:space="preserve">Publicación y actualización de los datasets en el portal </t>
  </si>
  <si>
    <t>Numero de Datos Abiertos Actualizados/ Numero de Datos Abiertos Publicados</t>
  </si>
  <si>
    <t>ASESOR TIC - SISTEMAS</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</si>
  <si>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</si>
  <si>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</si>
  <si>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</si>
  <si>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</si>
  <si>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r>
      <rPr>
        <b/>
        <sz val="10"/>
        <color indexed="8"/>
        <rFont val="Arial"/>
        <family val="2"/>
      </rPr>
      <t>Subcomponente 3</t>
    </r>
    <r>
      <rPr>
        <sz val="10"/>
        <color indexed="8"/>
        <rFont val="Arial"/>
        <family val="2"/>
      </rPr>
      <t xml:space="preserve">
Elaboración los instrumentos de Gestión de la información</t>
    </r>
  </si>
  <si>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</si>
  <si>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</si>
  <si>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</si>
  <si>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</si>
  <si>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 xml:space="preserve">Actualizar el esquema de publicación de acuerdo a la norma </t>
  </si>
  <si>
    <t>Elaboración adopción y socialización del documento de Esquema de Publicación 2019</t>
  </si>
  <si>
    <t>Esquema de publicación, actualizado y socializado</t>
  </si>
  <si>
    <t xml:space="preserve">ELABORÓ </t>
  </si>
  <si>
    <t>CARLOS CALDERÓN CÁCERES</t>
  </si>
  <si>
    <t xml:space="preserve">REVISÓ </t>
  </si>
  <si>
    <t>AMPARO DAZA</t>
  </si>
  <si>
    <t xml:space="preserve">APROBÓ </t>
  </si>
  <si>
    <t xml:space="preserve">BLANCA MARIA MENDOZA MENDOZA </t>
  </si>
  <si>
    <t xml:space="preserve">JEFE OFICINA DE CONTROL INTERNO </t>
  </si>
  <si>
    <t xml:space="preserve">Circular interna emitida para la socialización de la importancia del estudio de mercado en la elaboración y formulación de proyectos. </t>
  </si>
  <si>
    <t>Circular interna</t>
  </si>
  <si>
    <t xml:space="preserve">Se relacionan 25 contratos a corte 30 de agosto de 2020. </t>
  </si>
  <si>
    <t xml:space="preserve">Informe de supervisión. </t>
  </si>
  <si>
    <t>solicito mediante oficio de fecha 23 de septiembre de 2020, a la oficina de Archivo Departamental capacitación, con el fin subsanar las falencias que se han venido presentado en la organización y archivo de documentos y procesos contractuales; una vez realizada la actividad establecida, se procederá a colocar en conocimiento del ente de control de realizado.</t>
  </si>
  <si>
    <t xml:space="preserve">Actas </t>
  </si>
  <si>
    <t>A través de la plataforma SIRCC, se verifica que los informes de actividades de los contratistas estén relacionadas con sus obligaciones contractuales</t>
  </si>
  <si>
    <t xml:space="preserve">INFORME SIRCC </t>
  </si>
  <si>
    <t>A principios de año el personal de la Secretaria recibió capacitación por parte de la Oficina de Archivo Departamental.</t>
  </si>
  <si>
    <t xml:space="preserve">Documento de Asistencia </t>
  </si>
  <si>
    <t>Se solicitó a Secretaria General el suministro de dos (2) archivadores rodantes de seguridad que permitan el adecuado manejo y custodia de los archivos; hay dos personas responsables de la gestión documental de la Secretaria.</t>
  </si>
  <si>
    <t xml:space="preserve">Oficio Dirigido a Secretaria General </t>
  </si>
  <si>
    <t>Se solicitó información a la OAPS</t>
  </si>
  <si>
    <t>la oficina de Contabilidad No ha requerido egresos de viáticos para su legalización,
por consiguiente No existen registro de evidencia.</t>
  </si>
  <si>
    <t>Nº 2020-01-0059 de Prestación de Servicios suscrito entre el Departamento del Cesar y B&amp;A System S.A.S, cuyo objeto es ACTUALIZACIÒN, SOPORTE Y MANTENIMIENTO DE LA HERRAMIENTA DE GESTIÒN EMBARGO, LIBRANZAS Y CESIONES DE LA GOBERNACIÒN DEL CESAR; mitigando así, la acción antes descrita.</t>
  </si>
  <si>
    <t xml:space="preserve">Documento </t>
  </si>
  <si>
    <t>A la fecha la entrega de documentación de archivo que maneja tesorería requerida por otras dependencias, se viene realizado através de oficio</t>
  </si>
  <si>
    <t>Copia  de Oficios</t>
  </si>
  <si>
    <t xml:space="preserve">se realiza seguimiento del manual </t>
  </si>
  <si>
    <t>Resumen Ejecutivo 2020002200067 - SPI - ayudas humanitarias</t>
  </si>
  <si>
    <t>se relacionan las evidencias presentaas por la sectorial con las acciones descritas en el mapa. La sectorial no diligencio correctamente el mapa anticorrupción en su primer componente</t>
  </si>
  <si>
    <t xml:space="preserve">1. La entidad en cabeza de la Oficina TIC realiza seguimiento a la información a publicar mediante la matriz ita proporcionada por la PGN y el seguimiento a las solicitudes, Anexo 1:SEGUIMIENTO SOLICITUDES PAGINA WEB. </t>
  </si>
  <si>
    <t>El documento se encuentra publicado en el sitio web: http://cesar.gov.co/d/index.php/es/avisos-de-interes/menvertaviinttic</t>
  </si>
  <si>
    <t>Cronograma de publicación</t>
  </si>
  <si>
    <t>La entidad publica información en el portal de datos Abiertos www.datos.gov.co
Evidencia: https://datos.gov.co/browse?Información-de-la-Entidad_Nombre-de-la-Entidad=Gobernación+del+Cesar&amp;sortBy=newest</t>
  </si>
  <si>
    <t>La entidad actualiza constantemente la página web conforme a los lineamientos de transparencia y los principios de calidad y oportunidad de la Ley 1712 de 2014 
www.cesar.gov.co</t>
  </si>
  <si>
    <t xml:space="preserve">El Registro de activo de información se encuentra públicado en el sitio web de la entidad.
</t>
  </si>
  <si>
    <t xml:space="preserve">El documento se encuentra publicado en el sitio web: http://cesar.gov.co/d/index.php/es/avisos-de-interes/menvertaviinttic
Evidencia: http://cesar.gov.co/d/index.php/es/avisos-de-interes/menvertaviinttic
</t>
  </si>
  <si>
    <t>De acuerdo a las nuevas medidas implementadas, las cuentas son radicadas y aprobadas por el supervisor del contrato en la plataforma SIRCEC, en donde el sistema registra fecha y hora de radicacion para ser revisadas por la oficna de contabilidad, en caso de presentar inconsistencias esta sera  reportada por  Oficina de Contabilid  a cada supervisor, tal como se comunica en memorando del  04 de junio de 2020. Para los casos de las cuentas diferentes a las de prestacion de servicios se solicito a las sectoriales soportes fisicos de las cuentas con todos sus anexos.</t>
  </si>
  <si>
    <t>Las sectoriales entregaron de forma mensual y trimestral  informacion que le permite a la oficina de contabilidad realizar depuracion de contante. Se cuenta con manual de politicas contables el cual  se encuentra en proceso de actualizacion para su posterior socialización.</t>
  </si>
  <si>
    <t>SIRCC II</t>
  </si>
  <si>
    <t>La secretaría general ha venido realizando socialización virtual para la actualización del manual de contratación con los profesionales que integran esta dependencia y por cuestiones de la pandemia el trabajo se ha visto retrasado lo que ha impedido cumplir con la finalidad que no es más que el producto final MANUAL DE CONTRATACION ACTUALIZADO Y APROBADO</t>
  </si>
  <si>
    <t>la Secretaría General se vio en la obligación de suspender en el mes de abril un taller sobre contracción estatal (secop II) en razón a la pandemia, sin embargo, de manera virtual se dio lugar a dicha capacitación, en los cuales participaron los abogados de esta dependencia.</t>
  </si>
  <si>
    <t>Con relacion a esta acción la entidad ha venido adelantando talleres para la socialización del manual de contratación que incluye los procedimientos a implementar en la contratación estatal en el Departamento del Cesar – Gobernacion del Cesar</t>
  </si>
  <si>
    <t>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 Con relacion a esta acción, la Secretaria General ha venido adelantado charlas a los supervisores de la contratación, sin embargo en ocasión a la pandemia COVID 19 el trabajo se ha venido adelantando por medios virtuales.</t>
  </si>
  <si>
    <t>procedimientos y lista de asistencia</t>
  </si>
  <si>
    <t>Actas de supervisión y talleres</t>
  </si>
  <si>
    <t>Acta de la reuión y estudio de las normas firmda por los funcionarios de la Oficina de Control Interno,  designados para lel desarrollo de la auditopría Interna</t>
  </si>
  <si>
    <t>socilización y estudio de las normas, para la realización de la auditoría Interna  a  los contratos elaborados con base en la pndemia covid 19, la cual se ejecuto en las secretarías de Salud Infraestructura Educación General y Gobierno.  Lo anterior en cumplimiento de la circular externa N° 10 de 2020, suscrita por la Vicepresidencia de la República, Secretaria de Transparencia, Presidente del Consejo Asesor de Control Interno y el Director del Departamento Administrativo de la Función Pública del Sistema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</si>
</sst>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sz val="11"/>
      <name val="Arial"/>
      <family val="2"/>
    </font>
    <font>
      <sz val="9"/>
      <name val="Arial"/>
      <family val="2"/>
    </font>
    <font>
      <b/>
      <sz val="10"/>
      <name val="Arial"/>
      <family val="2"/>
    </font>
    <font>
      <sz val="10"/>
      <name val="Arial"/>
      <family val="2"/>
    </font>
    <font>
      <b/>
      <sz val="9"/>
      <name val="Arial"/>
      <family val="2"/>
    </font>
    <font>
      <b/>
      <sz val="9"/>
      <color theme="1"/>
      <name val="Arial"/>
      <family val="2"/>
    </font>
    <font>
      <sz val="9"/>
      <color rgb="FF000000"/>
      <name val="Arial"/>
      <family val="2"/>
    </font>
    <font>
      <sz val="9"/>
      <color rgb="FF000000"/>
      <name val="Calibri"/>
      <family val="2"/>
      <scheme val="minor"/>
    </font>
    <font>
      <sz val="9"/>
      <color theme="1"/>
      <name val="Arial"/>
      <family val="2"/>
    </font>
    <font>
      <sz val="9"/>
      <color rgb="FF111111"/>
      <name val="Arial"/>
      <family val="2"/>
    </font>
    <font>
      <sz val="9"/>
      <name val="Calibri"/>
      <family val="2"/>
      <scheme val="minor"/>
    </font>
    <font>
      <sz val="9"/>
      <color theme="1"/>
      <name val="Calibri"/>
      <family val="2"/>
      <scheme val="minor"/>
    </font>
    <font>
      <sz val="9"/>
      <color indexed="8"/>
      <name val="Calibri"/>
      <family val="2"/>
      <scheme val="minor"/>
    </font>
    <font>
      <sz val="10"/>
      <color indexed="10"/>
      <name val="Arial"/>
      <family val="2"/>
    </font>
    <font>
      <sz val="9"/>
      <color indexed="8"/>
      <name val="Arial"/>
      <family val="2"/>
    </font>
    <font>
      <b/>
      <sz val="9"/>
      <color indexed="8"/>
      <name val="Arial"/>
      <family val="2"/>
    </font>
    <font>
      <sz val="9"/>
      <color indexed="10"/>
      <name val="Arial"/>
      <family val="2"/>
    </font>
    <font>
      <sz val="11"/>
      <name val="Arial"/>
      <family val="2"/>
    </font>
    <font>
      <sz val="10"/>
      <color theme="1"/>
      <name val="Arial"/>
      <family val="2"/>
    </font>
    <font>
      <b/>
      <sz val="12"/>
      <color theme="1"/>
      <name val="Arial"/>
      <family val="2"/>
    </font>
    <font>
      <b/>
      <sz val="11"/>
      <color theme="1"/>
      <name val="Arial"/>
      <family val="2"/>
    </font>
    <font>
      <sz val="11"/>
      <color theme="1"/>
      <name val="Arial"/>
      <family val="2"/>
    </font>
    <font>
      <sz val="11"/>
      <color rgb="FF000000"/>
      <name val="Arial"/>
      <family val="2"/>
    </font>
    <font>
      <sz val="12"/>
      <color theme="1"/>
      <name val="Arial"/>
      <family val="2"/>
    </font>
    <font>
      <i/>
      <sz val="11"/>
      <color indexed="8"/>
      <name val="Arial"/>
      <family val="2"/>
    </font>
    <font>
      <sz val="11"/>
      <color indexed="8"/>
      <name val="Arial"/>
      <family val="2"/>
    </font>
    <font>
      <b/>
      <sz val="10"/>
      <color theme="1"/>
      <name val="Arial"/>
      <family val="2"/>
    </font>
    <font>
      <b/>
      <sz val="10"/>
      <color indexed="8"/>
      <name val="Arial"/>
      <family val="2"/>
    </font>
    <font>
      <sz val="10"/>
      <color indexed="8"/>
      <name val="Arial"/>
      <family val="2"/>
    </font>
    <font>
      <i/>
      <sz val="9"/>
      <name val="Arial"/>
      <family val="2"/>
    </font>
    <font>
      <sz val="12"/>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350">
    <xf numFmtId="0" fontId="0" fillId="0" borderId="0" xfId="0"/>
    <xf numFmtId="0" fontId="3" fillId="3" borderId="0" xfId="0" applyFont="1" applyFill="1" applyAlignment="1" applyProtection="1">
      <alignment horizontal="center" vertical="center"/>
    </xf>
    <xf numFmtId="0" fontId="3" fillId="3" borderId="0" xfId="0" applyFont="1" applyFill="1" applyProtection="1"/>
    <xf numFmtId="0" fontId="5" fillId="2" borderId="11" xfId="0" applyNumberFormat="1" applyFont="1" applyFill="1" applyBorder="1" applyAlignment="1" applyProtection="1">
      <alignment horizontal="center" vertical="center" textRotation="90" wrapText="1"/>
    </xf>
    <xf numFmtId="0" fontId="4" fillId="2" borderId="11" xfId="0" applyNumberFormat="1" applyFont="1" applyFill="1" applyBorder="1" applyAlignment="1" applyProtection="1">
      <alignment horizontal="center" vertical="center" wrapText="1"/>
    </xf>
    <xf numFmtId="0" fontId="4" fillId="2" borderId="11" xfId="0" applyFont="1" applyFill="1" applyBorder="1" applyAlignment="1">
      <alignment horizontal="center" vertical="center" textRotation="90"/>
    </xf>
    <xf numFmtId="0" fontId="4" fillId="2" borderId="11" xfId="0" applyFont="1" applyFill="1" applyBorder="1" applyAlignment="1" applyProtection="1">
      <alignment horizontal="center" vertical="center" textRotation="90" wrapText="1"/>
    </xf>
    <xf numFmtId="0" fontId="4" fillId="2" borderId="11" xfId="0" applyFont="1" applyFill="1" applyBorder="1" applyAlignment="1" applyProtection="1">
      <alignment horizontal="center" vertical="center" wrapText="1"/>
    </xf>
    <xf numFmtId="0" fontId="3" fillId="0" borderId="11" xfId="0" applyFont="1" applyFill="1" applyBorder="1" applyAlignment="1" applyProtection="1">
      <alignment vertical="center" wrapText="1"/>
    </xf>
    <xf numFmtId="0" fontId="3" fillId="0" borderId="11" xfId="0" applyNumberFormat="1" applyFont="1" applyFill="1" applyBorder="1" applyAlignment="1" applyProtection="1">
      <alignment horizontal="center" vertical="center" wrapText="1"/>
    </xf>
    <xf numFmtId="0" fontId="3" fillId="0" borderId="11" xfId="0" applyFont="1" applyFill="1" applyBorder="1" applyAlignment="1">
      <alignment horizontal="center" vertical="center" wrapText="1"/>
    </xf>
    <xf numFmtId="0" fontId="3" fillId="0" borderId="11" xfId="0" applyNumberFormat="1" applyFont="1" applyFill="1" applyBorder="1" applyAlignment="1" applyProtection="1">
      <alignment horizontal="justify" vertical="top"/>
    </xf>
    <xf numFmtId="0" fontId="3" fillId="0" borderId="11" xfId="0" applyFont="1" applyFill="1" applyBorder="1" applyAlignment="1" applyProtection="1">
      <alignment horizontal="justify" vertical="top" wrapText="1"/>
    </xf>
    <xf numFmtId="14" fontId="3" fillId="0" borderId="11" xfId="0" applyNumberFormat="1" applyFont="1" applyFill="1" applyBorder="1" applyAlignment="1" applyProtection="1">
      <alignment vertical="center" wrapText="1"/>
    </xf>
    <xf numFmtId="0" fontId="3" fillId="0" borderId="11" xfId="0" applyFont="1" applyFill="1" applyBorder="1" applyAlignment="1">
      <alignment vertical="center" wrapText="1"/>
    </xf>
    <xf numFmtId="14" fontId="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2" borderId="0" xfId="0" applyFont="1" applyFill="1" applyProtection="1"/>
    <xf numFmtId="0" fontId="3"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Fill="1" applyBorder="1" applyAlignment="1" applyProtection="1">
      <alignment vertical="center" wrapText="1"/>
    </xf>
    <xf numFmtId="0" fontId="10" fillId="0" borderId="11" xfId="0" applyFont="1" applyFill="1" applyBorder="1" applyAlignment="1">
      <alignment vertical="center" wrapText="1"/>
    </xf>
    <xf numFmtId="0" fontId="10" fillId="0" borderId="11" xfId="0" applyFont="1" applyFill="1" applyBorder="1" applyAlignment="1">
      <alignment horizontal="justify" vertical="center" wrapText="1"/>
    </xf>
    <xf numFmtId="0" fontId="3" fillId="0" borderId="11" xfId="0" applyNumberFormat="1" applyFont="1" applyFill="1" applyBorder="1" applyAlignment="1" applyProtection="1">
      <alignment horizontal="justify" vertical="center"/>
    </xf>
    <xf numFmtId="0" fontId="3" fillId="0" borderId="0" xfId="0" applyFont="1" applyFill="1" applyProtection="1"/>
    <xf numFmtId="0" fontId="3" fillId="0" borderId="11" xfId="0" applyNumberFormat="1" applyFont="1" applyFill="1" applyBorder="1" applyAlignment="1" applyProtection="1">
      <alignment horizontal="justify" vertical="top" wrapText="1"/>
    </xf>
    <xf numFmtId="0" fontId="3" fillId="0" borderId="11" xfId="0" applyFont="1" applyFill="1" applyBorder="1" applyAlignment="1">
      <alignment horizontal="justify" vertical="center" wrapText="1"/>
    </xf>
    <xf numFmtId="0" fontId="10" fillId="0" borderId="1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11" xfId="0" quotePrefix="1" applyFont="1" applyFill="1" applyBorder="1" applyAlignment="1">
      <alignment vertical="center" wrapText="1"/>
    </xf>
    <xf numFmtId="0" fontId="10" fillId="0" borderId="0" xfId="0" applyFont="1" applyFill="1" applyAlignment="1">
      <alignment vertical="center" wrapText="1"/>
    </xf>
    <xf numFmtId="0" fontId="3" fillId="0" borderId="11" xfId="0"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vertical="center" wrapText="1"/>
    </xf>
    <xf numFmtId="0" fontId="11" fillId="0" borderId="11" xfId="0" applyFont="1" applyFill="1" applyBorder="1" applyAlignment="1">
      <alignment vertical="center" wrapText="1"/>
    </xf>
    <xf numFmtId="0" fontId="3"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justify" vertical="center" wrapText="1"/>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justify" vertical="center"/>
    </xf>
    <xf numFmtId="0" fontId="3" fillId="0" borderId="16" xfId="0" applyFont="1" applyFill="1" applyBorder="1" applyAlignment="1" applyProtection="1">
      <alignment horizontal="justify" vertical="center" wrapText="1"/>
    </xf>
    <xf numFmtId="0" fontId="3" fillId="0" borderId="16" xfId="0" applyFont="1" applyFill="1" applyBorder="1" applyAlignment="1" applyProtection="1">
      <alignment horizontal="center" vertical="center" wrapText="1"/>
      <protection locked="0"/>
    </xf>
    <xf numFmtId="0" fontId="3" fillId="0" borderId="16" xfId="0" applyNumberFormat="1" applyFont="1" applyFill="1" applyBorder="1" applyAlignment="1" applyProtection="1">
      <alignment vertical="center" wrapText="1"/>
    </xf>
    <xf numFmtId="14" fontId="3" fillId="0" borderId="16" xfId="0" applyNumberFormat="1" applyFont="1" applyFill="1" applyBorder="1" applyAlignment="1" applyProtection="1">
      <alignment vertical="center" wrapText="1"/>
    </xf>
    <xf numFmtId="0" fontId="3" fillId="0" borderId="16" xfId="0" applyFont="1" applyFill="1" applyBorder="1" applyAlignment="1">
      <alignment vertical="center" wrapText="1"/>
    </xf>
    <xf numFmtId="0" fontId="6" fillId="0" borderId="13" xfId="0" applyFont="1" applyFill="1" applyBorder="1" applyAlignment="1" applyProtection="1">
      <alignment vertical="center" wrapText="1"/>
    </xf>
    <xf numFmtId="0" fontId="6"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protection locked="0"/>
    </xf>
    <xf numFmtId="0" fontId="3" fillId="0" borderId="13" xfId="0" applyFont="1" applyFill="1" applyBorder="1" applyAlignment="1">
      <alignment vertical="center" wrapText="1"/>
    </xf>
    <xf numFmtId="0" fontId="12" fillId="0" borderId="11" xfId="0" applyFont="1" applyFill="1" applyBorder="1" applyAlignment="1">
      <alignment vertical="center" wrapText="1"/>
    </xf>
    <xf numFmtId="0" fontId="12" fillId="0" borderId="11" xfId="0" applyFont="1" applyFill="1" applyBorder="1" applyAlignment="1">
      <alignment horizontal="center" vertical="center" wrapText="1"/>
    </xf>
    <xf numFmtId="0" fontId="12" fillId="0" borderId="11" xfId="0" applyFont="1" applyFill="1" applyBorder="1" applyAlignment="1">
      <alignment horizontal="justify" vertical="center" wrapText="1"/>
    </xf>
    <xf numFmtId="0" fontId="12" fillId="0" borderId="11" xfId="0" applyFont="1" applyFill="1" applyBorder="1" applyAlignment="1" applyProtection="1">
      <alignment horizontal="center" vertical="center" wrapText="1"/>
      <protection locked="0"/>
    </xf>
    <xf numFmtId="14" fontId="12" fillId="0" borderId="11" xfId="0" applyNumberFormat="1" applyFont="1" applyFill="1" applyBorder="1" applyAlignment="1">
      <alignment vertical="center" wrapText="1"/>
    </xf>
    <xf numFmtId="0" fontId="14" fillId="0" borderId="11" xfId="0" applyFont="1" applyFill="1" applyBorder="1" applyAlignment="1">
      <alignment horizontal="justify" vertical="center" wrapText="1"/>
    </xf>
    <xf numFmtId="0" fontId="13" fillId="0" borderId="11" xfId="0" applyFont="1" applyFill="1" applyBorder="1" applyAlignment="1">
      <alignment vertical="center" wrapText="1"/>
    </xf>
    <xf numFmtId="0" fontId="9" fillId="0" borderId="11" xfId="0" applyFont="1" applyFill="1" applyBorder="1" applyAlignment="1">
      <alignment vertical="center" wrapText="1"/>
    </xf>
    <xf numFmtId="0" fontId="9" fillId="0" borderId="11" xfId="0" applyFont="1" applyFill="1" applyBorder="1" applyAlignment="1">
      <alignment horizontal="justify" vertical="center" wrapText="1"/>
    </xf>
    <xf numFmtId="0" fontId="12" fillId="0" borderId="11" xfId="0" applyFont="1" applyFill="1" applyBorder="1" applyAlignment="1">
      <alignment horizontal="center" vertical="center"/>
    </xf>
    <xf numFmtId="0" fontId="13" fillId="0" borderId="13" xfId="0" applyFont="1" applyFill="1" applyBorder="1" applyAlignment="1">
      <alignment vertical="center" wrapText="1"/>
    </xf>
    <xf numFmtId="0" fontId="13" fillId="0" borderId="13" xfId="0" applyFont="1" applyFill="1" applyBorder="1" applyAlignment="1">
      <alignment vertical="center"/>
    </xf>
    <xf numFmtId="0" fontId="13" fillId="0" borderId="13" xfId="0" applyFont="1" applyFill="1" applyBorder="1" applyAlignment="1">
      <alignment vertical="top" wrapText="1"/>
    </xf>
    <xf numFmtId="14" fontId="13" fillId="0" borderId="13" xfId="0" applyNumberFormat="1" applyFont="1" applyFill="1" applyBorder="1" applyAlignment="1">
      <alignment vertical="center" wrapText="1"/>
    </xf>
    <xf numFmtId="2" fontId="10" fillId="0" borderId="11" xfId="0" applyNumberFormat="1" applyFont="1" applyFill="1" applyBorder="1" applyAlignment="1">
      <alignment vertical="center" wrapText="1"/>
    </xf>
    <xf numFmtId="14" fontId="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10" fillId="0" borderId="15" xfId="0" applyFont="1" applyFill="1" applyBorder="1" applyAlignment="1">
      <alignment vertical="center" wrapText="1"/>
    </xf>
    <xf numFmtId="0" fontId="3" fillId="0" borderId="11" xfId="0" applyNumberFormat="1" applyFont="1" applyFill="1" applyBorder="1" applyAlignment="1" applyProtection="1">
      <alignment horizontal="justify" vertical="center" wrapText="1"/>
    </xf>
    <xf numFmtId="0" fontId="10" fillId="0" borderId="13" xfId="0" applyFont="1" applyFill="1" applyBorder="1" applyAlignment="1">
      <alignment vertical="top" wrapText="1"/>
    </xf>
    <xf numFmtId="0" fontId="3" fillId="0" borderId="11" xfId="0" applyFont="1" applyFill="1" applyBorder="1" applyAlignment="1">
      <alignment horizontal="left" vertical="top" wrapText="1"/>
    </xf>
    <xf numFmtId="0" fontId="10" fillId="0" borderId="11" xfId="0" applyFont="1" applyFill="1" applyBorder="1" applyAlignment="1">
      <alignment horizontal="left" vertical="top" wrapText="1"/>
    </xf>
    <xf numFmtId="14" fontId="3" fillId="0" borderId="11" xfId="0" applyNumberFormat="1" applyFont="1" applyFill="1" applyBorder="1" applyAlignment="1">
      <alignment vertical="center" wrapText="1"/>
    </xf>
    <xf numFmtId="0" fontId="3" fillId="0" borderId="11" xfId="0" applyFont="1" applyFill="1" applyBorder="1" applyAlignment="1" applyProtection="1">
      <alignment vertical="center"/>
    </xf>
    <xf numFmtId="0" fontId="3" fillId="0" borderId="11" xfId="0"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left" vertical="top" wrapText="1"/>
    </xf>
    <xf numFmtId="0" fontId="10" fillId="0" borderId="16" xfId="0" applyFont="1" applyFill="1" applyBorder="1" applyAlignment="1">
      <alignment vertical="center" wrapText="1"/>
    </xf>
    <xf numFmtId="0" fontId="10" fillId="0" borderId="16" xfId="0" applyFont="1" applyFill="1" applyBorder="1" applyAlignment="1">
      <alignment horizontal="left" vertical="top" wrapText="1"/>
    </xf>
    <xf numFmtId="0" fontId="5" fillId="0" borderId="11" xfId="0" applyFont="1" applyFill="1" applyBorder="1" applyAlignment="1" applyProtection="1">
      <alignment horizontal="center" vertical="center" wrapText="1"/>
    </xf>
    <xf numFmtId="0" fontId="8" fillId="0" borderId="11" xfId="0" applyFont="1" applyFill="1" applyBorder="1" applyAlignment="1">
      <alignment vertical="center" wrapText="1"/>
    </xf>
    <xf numFmtId="0" fontId="3" fillId="0" borderId="11" xfId="0" applyFont="1" applyFill="1" applyBorder="1" applyAlignment="1">
      <alignment horizontal="justify" vertical="top"/>
    </xf>
    <xf numFmtId="0" fontId="5" fillId="0" borderId="11" xfId="0" applyFont="1" applyFill="1" applyBorder="1" applyAlignment="1" applyProtection="1">
      <alignment horizontal="center" vertical="center"/>
    </xf>
    <xf numFmtId="0" fontId="5" fillId="0" borderId="11" xfId="0" applyFont="1" applyFill="1" applyBorder="1" applyAlignment="1">
      <alignment horizontal="justify" vertical="center" wrapText="1"/>
    </xf>
    <xf numFmtId="0" fontId="5" fillId="0" borderId="11" xfId="0" applyFont="1" applyFill="1" applyBorder="1" applyAlignment="1">
      <alignment horizontal="left" vertical="center" wrapText="1"/>
    </xf>
    <xf numFmtId="14" fontId="10" fillId="0" borderId="11" xfId="0" applyNumberFormat="1" applyFont="1" applyFill="1" applyBorder="1" applyAlignment="1">
      <alignment vertical="center" wrapText="1"/>
    </xf>
    <xf numFmtId="0" fontId="10" fillId="0" borderId="11" xfId="0" applyFont="1" applyFill="1" applyBorder="1" applyAlignment="1">
      <alignment horizontal="center" vertical="center"/>
    </xf>
    <xf numFmtId="0" fontId="8" fillId="0" borderId="11" xfId="0" applyFont="1" applyFill="1" applyBorder="1" applyAlignment="1">
      <alignment horizontal="justify" vertical="top" wrapText="1"/>
    </xf>
    <xf numFmtId="0" fontId="3" fillId="0" borderId="11" xfId="0" applyFont="1" applyFill="1" applyBorder="1" applyAlignment="1">
      <alignment horizontal="center" vertical="center"/>
    </xf>
    <xf numFmtId="17" fontId="10" fillId="0" borderId="11" xfId="0" applyNumberFormat="1" applyFont="1" applyFill="1" applyBorder="1" applyAlignment="1">
      <alignment vertical="center" wrapText="1"/>
    </xf>
    <xf numFmtId="0" fontId="8" fillId="0" borderId="11" xfId="0" applyFont="1" applyFill="1" applyBorder="1" applyAlignment="1">
      <alignment horizontal="center" vertical="center" wrapText="1"/>
    </xf>
    <xf numFmtId="0" fontId="3" fillId="5" borderId="0" xfId="0" applyFont="1" applyFill="1" applyProtection="1"/>
    <xf numFmtId="0" fontId="10" fillId="0" borderId="11" xfId="0" applyFont="1" applyFill="1" applyBorder="1" applyAlignment="1">
      <alignment vertical="center"/>
    </xf>
    <xf numFmtId="0" fontId="8" fillId="0" borderId="11" xfId="0" applyFont="1" applyFill="1" applyBorder="1" applyAlignment="1">
      <alignment horizontal="center" vertical="top" wrapText="1"/>
    </xf>
    <xf numFmtId="0" fontId="3" fillId="0" borderId="11" xfId="0" applyFont="1" applyFill="1" applyBorder="1"/>
    <xf numFmtId="14" fontId="3" fillId="0" borderId="11" xfId="0" applyNumberFormat="1" applyFont="1" applyFill="1" applyBorder="1" applyAlignment="1" applyProtection="1">
      <alignment horizontal="center" vertical="center" wrapText="1"/>
    </xf>
    <xf numFmtId="0" fontId="10" fillId="0" borderId="11" xfId="0" applyFont="1" applyFill="1" applyBorder="1" applyAlignment="1">
      <alignment horizontal="justify" vertical="top" wrapText="1"/>
    </xf>
    <xf numFmtId="15" fontId="10" fillId="0" borderId="11" xfId="0" applyNumberFormat="1" applyFont="1" applyFill="1" applyBorder="1" applyAlignment="1">
      <alignment vertical="center" wrapText="1"/>
    </xf>
    <xf numFmtId="2" fontId="10" fillId="0" borderId="11" xfId="0" applyNumberFormat="1" applyFont="1" applyFill="1" applyBorder="1" applyAlignment="1">
      <alignment horizontal="justify" vertical="top" wrapText="1"/>
    </xf>
    <xf numFmtId="0" fontId="19" fillId="0" borderId="11" xfId="0" applyFont="1" applyFill="1" applyBorder="1" applyAlignment="1">
      <alignment horizontal="center" vertical="center" wrapText="1"/>
    </xf>
    <xf numFmtId="2" fontId="3" fillId="0" borderId="11" xfId="0" applyNumberFormat="1" applyFont="1" applyFill="1" applyBorder="1" applyAlignment="1">
      <alignment horizontal="justify" vertical="top" wrapText="1"/>
    </xf>
    <xf numFmtId="0" fontId="8" fillId="0" borderId="16" xfId="0" applyFont="1" applyFill="1" applyBorder="1" applyAlignment="1">
      <alignment vertical="center" wrapText="1"/>
    </xf>
    <xf numFmtId="0" fontId="10"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6" xfId="0" applyFont="1" applyFill="1" applyBorder="1" applyAlignment="1">
      <alignment horizontal="justify" vertical="top"/>
    </xf>
    <xf numFmtId="0" fontId="10" fillId="0" borderId="16" xfId="0" applyFont="1" applyFill="1" applyBorder="1" applyAlignment="1">
      <alignment horizontal="justify" vertical="top" wrapText="1"/>
    </xf>
    <xf numFmtId="14" fontId="10" fillId="0" borderId="16" xfId="0" applyNumberFormat="1" applyFont="1" applyFill="1" applyBorder="1" applyAlignment="1">
      <alignment vertical="center" wrapText="1"/>
    </xf>
    <xf numFmtId="14" fontId="3" fillId="0" borderId="16" xfId="0" applyNumberFormat="1" applyFont="1" applyFill="1" applyBorder="1" applyAlignment="1">
      <alignment vertical="center" wrapText="1"/>
    </xf>
    <xf numFmtId="0" fontId="8" fillId="0" borderId="10" xfId="0" applyFont="1" applyFill="1" applyBorder="1" applyAlignment="1">
      <alignment vertical="center" wrapText="1"/>
    </xf>
    <xf numFmtId="0" fontId="10" fillId="0" borderId="10" xfId="0" applyFont="1" applyFill="1" applyBorder="1" applyAlignment="1">
      <alignment vertical="center" wrapText="1"/>
    </xf>
    <xf numFmtId="0" fontId="8" fillId="0" borderId="10" xfId="0" applyFont="1" applyFill="1" applyBorder="1" applyAlignment="1">
      <alignment horizontal="center" vertical="center" wrapText="1"/>
    </xf>
    <xf numFmtId="0" fontId="3" fillId="0" borderId="10" xfId="0" applyNumberFormat="1" applyFont="1" applyFill="1" applyBorder="1" applyAlignment="1" applyProtection="1">
      <alignment horizontal="justify" vertical="center"/>
    </xf>
    <xf numFmtId="14" fontId="10" fillId="0" borderId="10" xfId="0" applyNumberFormat="1" applyFont="1" applyFill="1" applyBorder="1" applyAlignment="1">
      <alignment vertical="center" wrapText="1"/>
    </xf>
    <xf numFmtId="14" fontId="3" fillId="0" borderId="10" xfId="0" applyNumberFormat="1" applyFont="1" applyFill="1" applyBorder="1" applyAlignment="1" applyProtection="1">
      <alignment vertical="center" wrapText="1"/>
    </xf>
    <xf numFmtId="0" fontId="3" fillId="0" borderId="10" xfId="0" applyFont="1" applyFill="1" applyBorder="1" applyAlignment="1">
      <alignment vertical="center" wrapText="1"/>
    </xf>
    <xf numFmtId="0" fontId="13" fillId="0" borderId="11" xfId="0" applyFont="1" applyFill="1" applyBorder="1" applyAlignment="1">
      <alignment horizontal="center" vertical="center"/>
    </xf>
    <xf numFmtId="0" fontId="8" fillId="0" borderId="13" xfId="0" applyFont="1" applyFill="1" applyBorder="1" applyAlignment="1">
      <alignment vertical="center" wrapText="1"/>
    </xf>
    <xf numFmtId="0" fontId="6" fillId="2" borderId="0" xfId="0" applyFont="1" applyFill="1" applyBorder="1" applyAlignment="1" applyProtection="1">
      <alignment horizontal="center" vertical="center" wrapText="1"/>
    </xf>
    <xf numFmtId="0" fontId="7" fillId="2" borderId="0" xfId="0" applyFont="1" applyFill="1" applyBorder="1" applyAlignment="1">
      <alignment vertical="center" wrapText="1"/>
    </xf>
    <xf numFmtId="0" fontId="8" fillId="2" borderId="0" xfId="0" applyFont="1" applyFill="1" applyBorder="1" applyAlignment="1">
      <alignment vertical="center" wrapText="1"/>
    </xf>
    <xf numFmtId="0" fontId="8" fillId="2" borderId="0" xfId="0" applyFont="1" applyFill="1" applyBorder="1" applyAlignment="1">
      <alignment horizontal="center" vertical="center" wrapText="1"/>
    </xf>
    <xf numFmtId="0" fontId="3" fillId="2" borderId="0"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justify" vertical="top" wrapText="1"/>
    </xf>
    <xf numFmtId="0" fontId="3" fillId="2" borderId="0" xfId="0" applyNumberFormat="1" applyFont="1" applyFill="1" applyBorder="1" applyAlignment="1" applyProtection="1">
      <alignment horizontal="justify" vertical="center"/>
    </xf>
    <xf numFmtId="14" fontId="3" fillId="2" borderId="0" xfId="0" applyNumberFormat="1" applyFont="1" applyFill="1" applyBorder="1" applyAlignment="1" applyProtection="1">
      <alignment vertical="center" wrapText="1"/>
    </xf>
    <xf numFmtId="0" fontId="13" fillId="2" borderId="0" xfId="0" applyFont="1" applyFill="1" applyBorder="1" applyAlignment="1">
      <alignment vertical="center" wrapText="1"/>
    </xf>
    <xf numFmtId="1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NumberFormat="1" applyFont="1" applyFill="1" applyBorder="1" applyProtection="1"/>
    <xf numFmtId="0" fontId="3" fillId="0" borderId="0" xfId="0" applyNumberFormat="1" applyFont="1" applyFill="1" applyBorder="1" applyAlignment="1" applyProtection="1">
      <alignment vertical="top"/>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xf>
    <xf numFmtId="0" fontId="22" fillId="0" borderId="18" xfId="0" applyFont="1" applyBorder="1" applyAlignment="1">
      <alignment horizontal="center" vertical="top"/>
    </xf>
    <xf numFmtId="0" fontId="22" fillId="0" borderId="1" xfId="0" applyFont="1" applyBorder="1" applyAlignment="1">
      <alignment horizontal="center" vertical="top"/>
    </xf>
    <xf numFmtId="0" fontId="1" fillId="0" borderId="18" xfId="0" applyFont="1" applyBorder="1" applyAlignment="1">
      <alignment horizontal="center" vertical="top" wrapText="1"/>
    </xf>
    <xf numFmtId="0" fontId="23" fillId="0" borderId="10" xfId="0" applyFont="1" applyBorder="1" applyAlignment="1">
      <alignment horizontal="justify" vertical="top" wrapText="1"/>
    </xf>
    <xf numFmtId="0" fontId="23" fillId="0" borderId="22" xfId="0" applyFont="1" applyBorder="1" applyAlignment="1">
      <alignment horizontal="center" vertical="top"/>
    </xf>
    <xf numFmtId="0" fontId="23" fillId="0" borderId="9" xfId="0" applyFont="1" applyBorder="1" applyAlignment="1">
      <alignment horizontal="justify" vertical="top" wrapText="1"/>
    </xf>
    <xf numFmtId="0" fontId="23" fillId="0" borderId="10" xfId="0" applyFont="1" applyBorder="1" applyAlignment="1">
      <alignment horizontal="center" vertical="top"/>
    </xf>
    <xf numFmtId="14" fontId="23" fillId="0" borderId="10" xfId="0" applyNumberFormat="1" applyFont="1" applyBorder="1" applyAlignment="1">
      <alignment horizontal="center" vertical="top"/>
    </xf>
    <xf numFmtId="0" fontId="23" fillId="0" borderId="11" xfId="0" applyFont="1" applyBorder="1" applyAlignment="1">
      <alignment horizontal="justify" vertical="top" wrapText="1"/>
    </xf>
    <xf numFmtId="0" fontId="23" fillId="0" borderId="24" xfId="0" applyFont="1" applyBorder="1" applyAlignment="1">
      <alignment horizontal="center" vertical="top"/>
    </xf>
    <xf numFmtId="0" fontId="23" fillId="0" borderId="25" xfId="0" applyFont="1" applyBorder="1" applyAlignment="1">
      <alignment horizontal="justify" vertical="top" wrapText="1"/>
    </xf>
    <xf numFmtId="0" fontId="23" fillId="0" borderId="11" xfId="0" applyFont="1" applyBorder="1" applyAlignment="1">
      <alignment horizontal="center" vertical="top"/>
    </xf>
    <xf numFmtId="14" fontId="23" fillId="0" borderId="11" xfId="0" applyNumberFormat="1" applyFont="1" applyBorder="1" applyAlignment="1">
      <alignment horizontal="center" vertical="top"/>
    </xf>
    <xf numFmtId="0" fontId="23" fillId="0" borderId="26" xfId="0" applyFont="1" applyBorder="1" applyAlignment="1">
      <alignment horizontal="justify" vertical="top" wrapText="1"/>
    </xf>
    <xf numFmtId="0" fontId="23" fillId="0" borderId="16" xfId="0" applyFont="1" applyBorder="1" applyAlignment="1">
      <alignment horizontal="justify" vertical="top" wrapText="1"/>
    </xf>
    <xf numFmtId="0" fontId="23" fillId="0" borderId="16" xfId="0" applyFont="1" applyBorder="1" applyAlignment="1">
      <alignment horizontal="center" vertical="top"/>
    </xf>
    <xf numFmtId="14" fontId="23" fillId="0" borderId="16" xfId="0" applyNumberFormat="1" applyFont="1" applyBorder="1" applyAlignment="1">
      <alignment horizontal="center" vertical="top"/>
    </xf>
    <xf numFmtId="0" fontId="23" fillId="7" borderId="18"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3" fillId="0" borderId="31" xfId="0" applyFont="1" applyBorder="1" applyAlignment="1">
      <alignment horizontal="center" vertical="center"/>
    </xf>
    <xf numFmtId="0" fontId="24" fillId="0" borderId="31" xfId="0" applyFont="1" applyBorder="1" applyAlignment="1">
      <alignment horizontal="justify" vertical="top" wrapText="1"/>
    </xf>
    <xf numFmtId="0" fontId="23" fillId="0" borderId="11" xfId="0" applyFont="1" applyBorder="1" applyAlignment="1">
      <alignment horizontal="center" vertical="center"/>
    </xf>
    <xf numFmtId="0" fontId="24" fillId="0" borderId="11" xfId="0" applyFont="1" applyBorder="1" applyAlignment="1">
      <alignment horizontal="justify" vertical="top" wrapText="1"/>
    </xf>
    <xf numFmtId="0" fontId="24" fillId="0" borderId="11" xfId="0" applyFont="1" applyFill="1" applyBorder="1" applyAlignment="1">
      <alignment horizontal="justify" vertical="top" wrapText="1"/>
    </xf>
    <xf numFmtId="0" fontId="23" fillId="0" borderId="11" xfId="0" applyFont="1" applyBorder="1" applyAlignment="1">
      <alignment vertical="top" wrapText="1"/>
    </xf>
    <xf numFmtId="0" fontId="24" fillId="0" borderId="11" xfId="0" applyFont="1" applyBorder="1" applyAlignment="1">
      <alignment horizontal="justify" vertical="top"/>
    </xf>
    <xf numFmtId="0" fontId="22" fillId="0" borderId="34"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xf>
    <xf numFmtId="0" fontId="0" fillId="0" borderId="35" xfId="0" applyBorder="1"/>
    <xf numFmtId="0" fontId="25" fillId="0" borderId="36" xfId="0" applyFont="1" applyBorder="1" applyAlignment="1">
      <alignment horizontal="center" vertical="center" wrapText="1"/>
    </xf>
    <xf numFmtId="0" fontId="20" fillId="0" borderId="9" xfId="0" applyFont="1" applyBorder="1" applyAlignment="1">
      <alignment vertical="center"/>
    </xf>
    <xf numFmtId="0" fontId="28" fillId="0" borderId="11" xfId="0" applyFont="1" applyBorder="1" applyAlignment="1">
      <alignment horizontal="center" vertical="center"/>
    </xf>
    <xf numFmtId="0" fontId="28" fillId="0" borderId="11"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1" xfId="0" applyFont="1" applyBorder="1" applyAlignment="1">
      <alignment horizontal="center" vertical="center"/>
    </xf>
    <xf numFmtId="0" fontId="20" fillId="0" borderId="11" xfId="0" applyFont="1" applyBorder="1" applyAlignment="1">
      <alignment vertical="center" wrapText="1"/>
    </xf>
    <xf numFmtId="0" fontId="20" fillId="0" borderId="11" xfId="0" applyFont="1" applyBorder="1" applyAlignment="1">
      <alignment horizontal="justify" vertical="center" wrapText="1"/>
    </xf>
    <xf numFmtId="0" fontId="20" fillId="0" borderId="11" xfId="0" applyFont="1" applyBorder="1" applyAlignment="1">
      <alignment horizontal="justify" vertical="center"/>
    </xf>
    <xf numFmtId="0" fontId="20" fillId="5" borderId="11" xfId="0" applyFont="1" applyFill="1" applyBorder="1" applyAlignment="1">
      <alignment horizontal="justify" vertical="center" wrapText="1"/>
    </xf>
    <xf numFmtId="0" fontId="20" fillId="0" borderId="11" xfId="0" applyFont="1" applyBorder="1" applyAlignment="1">
      <alignment horizontal="justify" vertical="top" wrapText="1"/>
    </xf>
    <xf numFmtId="0" fontId="20" fillId="0" borderId="11" xfId="0" applyFont="1" applyBorder="1" applyAlignment="1">
      <alignment horizontal="justify" vertical="top"/>
    </xf>
    <xf numFmtId="0" fontId="30" fillId="0" borderId="26"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justify" vertical="top" wrapText="1"/>
    </xf>
    <xf numFmtId="0" fontId="20" fillId="0" borderId="16" xfId="0" applyFont="1" applyBorder="1" applyAlignment="1">
      <alignment horizontal="justify" vertical="top"/>
    </xf>
    <xf numFmtId="0" fontId="20" fillId="0" borderId="16" xfId="0" applyFont="1" applyBorder="1" applyAlignment="1">
      <alignment horizontal="justify" vertical="center" wrapText="1"/>
    </xf>
    <xf numFmtId="0" fontId="28" fillId="0" borderId="18" xfId="0" applyFont="1" applyFill="1" applyBorder="1" applyAlignment="1">
      <alignment horizontal="center" vertical="center"/>
    </xf>
    <xf numFmtId="0" fontId="28" fillId="0" borderId="18" xfId="0" applyFont="1" applyFill="1" applyBorder="1" applyAlignment="1">
      <alignment horizontal="left" vertical="top"/>
    </xf>
    <xf numFmtId="0" fontId="20" fillId="0" borderId="10" xfId="0"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center" vertical="center" wrapText="1"/>
    </xf>
    <xf numFmtId="0" fontId="20" fillId="0" borderId="11" xfId="0" applyFont="1" applyFill="1" applyBorder="1" applyAlignment="1">
      <alignment horizontal="justify" vertical="center" wrapText="1"/>
    </xf>
    <xf numFmtId="0" fontId="20" fillId="0" borderId="11" xfId="0" applyFont="1" applyFill="1" applyBorder="1" applyAlignment="1">
      <alignment vertical="center" wrapText="1"/>
    </xf>
    <xf numFmtId="0" fontId="20" fillId="0" borderId="16" xfId="0" applyFont="1" applyFill="1" applyBorder="1" applyAlignment="1">
      <alignment horizontal="center" vertical="center" wrapText="1"/>
    </xf>
    <xf numFmtId="0" fontId="20" fillId="0" borderId="16" xfId="0" applyFont="1" applyFill="1" applyBorder="1" applyAlignment="1">
      <alignment vertical="center" wrapText="1"/>
    </xf>
    <xf numFmtId="0" fontId="20" fillId="0" borderId="16" xfId="0" applyFont="1" applyFill="1" applyBorder="1" applyAlignment="1">
      <alignment horizontal="left" vertical="center" wrapText="1"/>
    </xf>
    <xf numFmtId="0" fontId="31" fillId="0"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3" fillId="3" borderId="0" xfId="0" applyFont="1" applyFill="1" applyAlignment="1" applyProtection="1">
      <alignment vertical="center"/>
    </xf>
    <xf numFmtId="0" fontId="3" fillId="0" borderId="0" xfId="0" applyFont="1" applyFill="1" applyAlignment="1" applyProtection="1">
      <alignment vertical="center"/>
    </xf>
    <xf numFmtId="0" fontId="3" fillId="3" borderId="0" xfId="0" applyFont="1" applyFill="1" applyAlignment="1" applyProtection="1">
      <alignment vertical="center" wrapText="1"/>
    </xf>
    <xf numFmtId="0" fontId="3" fillId="3" borderId="0" xfId="0" applyNumberFormat="1" applyFont="1" applyFill="1" applyProtection="1"/>
    <xf numFmtId="0" fontId="3" fillId="3" borderId="0" xfId="0" applyNumberFormat="1" applyFont="1" applyFill="1" applyAlignment="1" applyProtection="1">
      <alignment vertical="top"/>
    </xf>
    <xf numFmtId="0" fontId="3" fillId="3" borderId="0" xfId="0" applyFont="1" applyFill="1" applyAlignment="1" applyProtection="1">
      <alignment horizontal="center" vertical="top" wrapText="1"/>
    </xf>
    <xf numFmtId="0" fontId="3" fillId="7" borderId="0" xfId="0" applyFont="1" applyFill="1" applyAlignment="1" applyProtection="1">
      <alignment horizontal="center" vertical="center"/>
    </xf>
    <xf numFmtId="0" fontId="3" fillId="7" borderId="0" xfId="0" applyFont="1" applyFill="1" applyProtection="1"/>
    <xf numFmtId="0" fontId="2" fillId="7" borderId="1" xfId="0" applyFont="1" applyFill="1" applyBorder="1" applyAlignment="1" applyProtection="1">
      <alignment horizontal="center"/>
    </xf>
    <xf numFmtId="0" fontId="2" fillId="7" borderId="2" xfId="0" applyFont="1" applyFill="1" applyBorder="1" applyAlignment="1" applyProtection="1">
      <alignment horizontal="center"/>
    </xf>
    <xf numFmtId="0" fontId="2" fillId="7" borderId="3"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4" fillId="2" borderId="5"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7" fillId="4" borderId="13" xfId="0" applyFont="1" applyFill="1" applyBorder="1" applyAlignment="1">
      <alignment vertical="center" wrapText="1"/>
    </xf>
    <xf numFmtId="0" fontId="7" fillId="4" borderId="15" xfId="0" applyFont="1" applyFill="1" applyBorder="1" applyAlignment="1">
      <alignment vertical="center" wrapText="1"/>
    </xf>
    <xf numFmtId="0" fontId="7" fillId="4" borderId="10" xfId="0" applyFont="1" applyFill="1" applyBorder="1" applyAlignment="1">
      <alignment vertical="center" wrapText="1"/>
    </xf>
    <xf numFmtId="0" fontId="8" fillId="5" borderId="13" xfId="0" applyFont="1" applyFill="1" applyBorder="1" applyAlignment="1">
      <alignment vertical="center" wrapText="1"/>
    </xf>
    <xf numFmtId="0" fontId="8" fillId="5" borderId="15" xfId="0" applyFont="1" applyFill="1" applyBorder="1" applyAlignment="1">
      <alignment vertical="center" wrapText="1"/>
    </xf>
    <xf numFmtId="0" fontId="8" fillId="5" borderId="10" xfId="0" applyFont="1" applyFill="1" applyBorder="1" applyAlignment="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0" fontId="10" fillId="0" borderId="10" xfId="0" applyFont="1" applyFill="1" applyBorder="1" applyAlignment="1">
      <alignment vertical="center" wrapText="1"/>
    </xf>
    <xf numFmtId="0" fontId="3" fillId="0" borderId="13"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7" fillId="6" borderId="13" xfId="0" applyFont="1" applyFill="1" applyBorder="1" applyAlignment="1">
      <alignment vertical="center" wrapText="1"/>
    </xf>
    <xf numFmtId="0" fontId="7" fillId="6" borderId="15" xfId="0" applyFont="1" applyFill="1" applyBorder="1" applyAlignment="1">
      <alignment vertical="center" wrapText="1"/>
    </xf>
    <xf numFmtId="0" fontId="7" fillId="6" borderId="10" xfId="0" applyFont="1" applyFill="1" applyBorder="1" applyAlignment="1">
      <alignment vertical="center" wrapText="1"/>
    </xf>
    <xf numFmtId="0" fontId="3" fillId="0" borderId="13" xfId="0" applyFont="1" applyFill="1" applyBorder="1" applyAlignment="1">
      <alignment vertical="center"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14"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6" fillId="0" borderId="13"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NumberFormat="1" applyFont="1" applyFill="1" applyBorder="1" applyAlignment="1" applyProtection="1">
      <alignment horizontal="justify" vertical="top" wrapText="1"/>
    </xf>
    <xf numFmtId="0" fontId="3" fillId="0" borderId="15" xfId="0" applyNumberFormat="1" applyFont="1" applyFill="1" applyBorder="1" applyAlignment="1" applyProtection="1">
      <alignment horizontal="justify" vertical="top" wrapText="1"/>
    </xf>
    <xf numFmtId="0" fontId="3" fillId="0" borderId="10" xfId="0" applyNumberFormat="1" applyFont="1" applyFill="1" applyBorder="1" applyAlignment="1" applyProtection="1">
      <alignment horizontal="justify" vertical="top" wrapText="1"/>
    </xf>
    <xf numFmtId="14" fontId="3" fillId="0" borderId="13" xfId="0" applyNumberFormat="1" applyFont="1" applyFill="1" applyBorder="1" applyAlignment="1" applyProtection="1">
      <alignment vertical="center" wrapText="1"/>
    </xf>
    <xf numFmtId="14" fontId="3" fillId="0" borderId="15" xfId="0" applyNumberFormat="1" applyFont="1" applyFill="1" applyBorder="1" applyAlignment="1" applyProtection="1">
      <alignment vertical="center" wrapText="1"/>
    </xf>
    <xf numFmtId="14" fontId="3" fillId="0" borderId="10"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justify" vertical="center" wrapText="1"/>
    </xf>
    <xf numFmtId="0" fontId="3" fillId="0" borderId="15" xfId="0" applyNumberFormat="1" applyFont="1" applyFill="1" applyBorder="1" applyAlignment="1" applyProtection="1">
      <alignment horizontal="justify" vertical="center" wrapText="1"/>
    </xf>
    <xf numFmtId="0" fontId="3" fillId="0" borderId="10" xfId="0" applyNumberFormat="1" applyFont="1" applyFill="1" applyBorder="1" applyAlignment="1" applyProtection="1">
      <alignment horizontal="justify" vertical="center" wrapText="1"/>
    </xf>
    <xf numFmtId="0" fontId="10" fillId="0" borderId="13"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0" xfId="0" applyFont="1" applyFill="1" applyBorder="1" applyAlignment="1">
      <alignment horizontal="left" vertical="top" wrapText="1"/>
    </xf>
    <xf numFmtId="0" fontId="8" fillId="0" borderId="13" xfId="0" applyFont="1" applyFill="1" applyBorder="1" applyAlignment="1">
      <alignment vertical="center" wrapText="1" readingOrder="1"/>
    </xf>
    <xf numFmtId="0" fontId="8" fillId="0" borderId="15" xfId="0" applyFont="1" applyFill="1" applyBorder="1" applyAlignment="1">
      <alignment vertical="center" wrapText="1" readingOrder="1"/>
    </xf>
    <xf numFmtId="0" fontId="8" fillId="0" borderId="10" xfId="0" applyFont="1" applyFill="1" applyBorder="1" applyAlignment="1">
      <alignment vertical="center" wrapText="1" readingOrder="1"/>
    </xf>
    <xf numFmtId="0" fontId="3" fillId="0" borderId="13" xfId="0" applyNumberFormat="1" applyFont="1" applyFill="1" applyBorder="1" applyAlignment="1" applyProtection="1">
      <alignment horizontal="left" vertical="top" wrapText="1"/>
    </xf>
    <xf numFmtId="0" fontId="3" fillId="0" borderId="15" xfId="0" applyNumberFormat="1" applyFont="1" applyFill="1" applyBorder="1" applyAlignment="1" applyProtection="1">
      <alignment horizontal="left" vertical="top" wrapText="1"/>
    </xf>
    <xf numFmtId="0" fontId="3" fillId="0" borderId="10" xfId="0" applyNumberFormat="1" applyFont="1" applyFill="1" applyBorder="1" applyAlignment="1" applyProtection="1">
      <alignment horizontal="left" vertical="top" wrapText="1"/>
    </xf>
    <xf numFmtId="0" fontId="10" fillId="0" borderId="1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0" borderId="13" xfId="0" applyFont="1" applyFill="1" applyBorder="1" applyAlignment="1">
      <alignment vertical="center" wrapText="1" readingOrder="1"/>
    </xf>
    <xf numFmtId="0" fontId="3" fillId="0" borderId="15" xfId="0" applyFont="1" applyFill="1" applyBorder="1" applyAlignment="1">
      <alignment vertical="center" wrapText="1" readingOrder="1"/>
    </xf>
    <xf numFmtId="0" fontId="3" fillId="0" borderId="10" xfId="0" applyFont="1" applyFill="1" applyBorder="1" applyAlignment="1">
      <alignment vertical="center" wrapText="1" readingOrder="1"/>
    </xf>
    <xf numFmtId="0" fontId="3" fillId="0" borderId="11" xfId="0" applyFont="1" applyFill="1" applyBorder="1" applyAlignment="1" applyProtection="1">
      <alignment horizontal="center" vertical="center"/>
    </xf>
    <xf numFmtId="0" fontId="8" fillId="0" borderId="17" xfId="0" applyFont="1" applyFill="1" applyBorder="1" applyAlignment="1">
      <alignment vertical="center" wrapText="1" readingOrder="1"/>
    </xf>
    <xf numFmtId="0" fontId="3" fillId="0" borderId="17" xfId="0" applyFont="1" applyFill="1" applyBorder="1" applyAlignment="1" applyProtection="1">
      <alignment vertical="center" wrapText="1"/>
    </xf>
    <xf numFmtId="0" fontId="3" fillId="0" borderId="17" xfId="0" applyFont="1" applyFill="1" applyBorder="1" applyAlignment="1" applyProtection="1">
      <alignment horizontal="center" vertical="center"/>
    </xf>
    <xf numFmtId="0" fontId="3" fillId="0" borderId="17" xfId="0" applyNumberFormat="1" applyFont="1" applyFill="1" applyBorder="1" applyAlignment="1" applyProtection="1">
      <alignment horizontal="justify" vertical="top" wrapText="1"/>
    </xf>
    <xf numFmtId="14" fontId="3" fillId="0" borderId="15" xfId="0" applyNumberFormat="1" applyFont="1" applyFill="1" applyBorder="1" applyAlignment="1" applyProtection="1">
      <alignment horizontal="center" vertical="center"/>
    </xf>
    <xf numFmtId="14" fontId="3" fillId="0" borderId="10"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top" wrapText="1"/>
    </xf>
    <xf numFmtId="0" fontId="3" fillId="0" borderId="10" xfId="0" applyNumberFormat="1" applyFont="1" applyFill="1" applyBorder="1" applyAlignment="1" applyProtection="1">
      <alignment horizontal="center" vertical="top" wrapText="1"/>
    </xf>
    <xf numFmtId="0" fontId="8" fillId="0" borderId="13" xfId="0" applyFont="1" applyFill="1" applyBorder="1" applyAlignment="1">
      <alignment vertical="center" wrapText="1"/>
    </xf>
    <xf numFmtId="0" fontId="8" fillId="0" borderId="15" xfId="0" applyFont="1" applyFill="1" applyBorder="1" applyAlignment="1">
      <alignment vertical="center" wrapText="1"/>
    </xf>
    <xf numFmtId="0" fontId="8" fillId="0" borderId="10" xfId="0" applyFont="1" applyFill="1" applyBorder="1" applyAlignment="1">
      <alignment vertical="center" wrapText="1"/>
    </xf>
    <xf numFmtId="14" fontId="3" fillId="0" borderId="17" xfId="0" applyNumberFormat="1" applyFont="1" applyFill="1" applyBorder="1" applyAlignment="1" applyProtection="1">
      <alignment vertical="center" wrapText="1"/>
    </xf>
    <xf numFmtId="0" fontId="21" fillId="7" borderId="1"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3" xfId="0" applyFont="1" applyFill="1" applyBorder="1" applyAlignment="1">
      <alignment horizontal="center" vertical="center"/>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23" fillId="0" borderId="10" xfId="0" applyFont="1" applyBorder="1" applyAlignment="1">
      <alignment horizontal="justify" vertical="top" wrapText="1"/>
    </xf>
    <xf numFmtId="0" fontId="0" fillId="0" borderId="10" xfId="0" applyBorder="1" applyAlignment="1">
      <alignment horizontal="justify" vertical="top" wrapText="1"/>
    </xf>
    <xf numFmtId="0" fontId="23" fillId="0" borderId="23" xfId="0" applyFont="1" applyBorder="1" applyAlignment="1">
      <alignment horizontal="justify" vertical="center" wrapText="1"/>
    </xf>
    <xf numFmtId="0" fontId="23" fillId="0" borderId="27" xfId="0" applyFont="1" applyBorder="1" applyAlignment="1">
      <alignment horizontal="justify" vertical="center" wrapText="1"/>
    </xf>
    <xf numFmtId="0" fontId="23" fillId="0" borderId="11" xfId="0" applyFont="1" applyBorder="1" applyAlignment="1">
      <alignment horizontal="justify" vertical="top" wrapText="1"/>
    </xf>
    <xf numFmtId="0" fontId="0" fillId="0" borderId="11" xfId="0" applyBorder="1" applyAlignment="1">
      <alignment horizontal="justify" vertical="top" wrapText="1"/>
    </xf>
    <xf numFmtId="0" fontId="23" fillId="0" borderId="16" xfId="0" applyFont="1" applyBorder="1" applyAlignment="1">
      <alignment horizontal="justify" vertical="top" wrapText="1"/>
    </xf>
    <xf numFmtId="0" fontId="0" fillId="0" borderId="16" xfId="0" applyBorder="1" applyAlignment="1">
      <alignment horizontal="justify" vertical="top" wrapText="1"/>
    </xf>
    <xf numFmtId="0" fontId="22" fillId="0" borderId="25" xfId="0" applyFont="1" applyBorder="1" applyAlignment="1">
      <alignment horizontal="left" vertical="center" wrapText="1"/>
    </xf>
    <xf numFmtId="0" fontId="23" fillId="0" borderId="25" xfId="0" applyFont="1" applyBorder="1" applyAlignment="1">
      <alignment horizontal="left" vertical="center" wrapText="1"/>
    </xf>
    <xf numFmtId="14" fontId="24" fillId="0" borderId="11" xfId="0" applyNumberFormat="1" applyFont="1" applyFill="1" applyBorder="1" applyAlignment="1">
      <alignment horizontal="center" vertical="center" wrapText="1"/>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0" fontId="23" fillId="7" borderId="1"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2" fillId="0" borderId="30" xfId="0" applyFont="1" applyBorder="1" applyAlignment="1">
      <alignment horizontal="center" vertical="center" wrapText="1"/>
    </xf>
    <xf numFmtId="0" fontId="22" fillId="0" borderId="25" xfId="0" applyFont="1" applyBorder="1" applyAlignment="1">
      <alignment horizontal="center" vertical="center" wrapText="1"/>
    </xf>
    <xf numFmtId="14" fontId="24" fillId="0" borderId="31" xfId="0" applyNumberFormat="1" applyFont="1" applyFill="1" applyBorder="1" applyAlignment="1">
      <alignment horizontal="center" vertical="center" wrapText="1"/>
    </xf>
    <xf numFmtId="0" fontId="25" fillId="0" borderId="32" xfId="0" applyFont="1" applyBorder="1" applyAlignment="1">
      <alignment horizontal="justify" vertical="center" wrapText="1"/>
    </xf>
    <xf numFmtId="0" fontId="25" fillId="0" borderId="23" xfId="0" applyFont="1" applyBorder="1" applyAlignment="1">
      <alignment horizontal="justify" vertical="center" wrapText="1"/>
    </xf>
    <xf numFmtId="0" fontId="25" fillId="0" borderId="33" xfId="0" applyFont="1" applyBorder="1" applyAlignment="1">
      <alignment horizontal="justify" vertical="center" wrapText="1"/>
    </xf>
    <xf numFmtId="0" fontId="23" fillId="0" borderId="3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28" fillId="0" borderId="11" xfId="0" applyFont="1" applyBorder="1" applyAlignment="1">
      <alignment horizontal="center" vertical="center" wrapText="1"/>
    </xf>
    <xf numFmtId="14" fontId="20" fillId="0" borderId="11" xfId="0" applyNumberFormat="1" applyFont="1" applyBorder="1" applyAlignment="1">
      <alignment horizontal="center" vertical="center" wrapText="1"/>
    </xf>
    <xf numFmtId="0" fontId="20" fillId="0" borderId="25" xfId="0" applyFont="1" applyBorder="1" applyAlignment="1">
      <alignment horizontal="center" vertical="center" wrapText="1"/>
    </xf>
    <xf numFmtId="0" fontId="22" fillId="0" borderId="11" xfId="0" applyFont="1" applyBorder="1" applyAlignment="1">
      <alignment horizontal="left" vertical="center" wrapText="1"/>
    </xf>
    <xf numFmtId="0" fontId="20" fillId="0" borderId="11" xfId="0" applyFont="1" applyBorder="1" applyAlignment="1">
      <alignment horizontal="center" vertical="center"/>
    </xf>
    <xf numFmtId="0" fontId="32" fillId="0" borderId="45"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0" fillId="0" borderId="24" xfId="0" applyBorder="1" applyAlignment="1">
      <alignment horizontal="justify" vertical="center" wrapText="1"/>
    </xf>
    <xf numFmtId="0" fontId="0" fillId="0" borderId="40" xfId="0" applyBorder="1" applyAlignment="1">
      <alignment horizontal="justify" vertical="center" wrapText="1"/>
    </xf>
    <xf numFmtId="0" fontId="0" fillId="0" borderId="41" xfId="0" applyBorder="1" applyAlignment="1">
      <alignment horizontal="justify" vertical="center" wrapText="1"/>
    </xf>
    <xf numFmtId="0" fontId="0" fillId="0" borderId="42" xfId="0" applyBorder="1" applyAlignment="1">
      <alignment horizontal="justify" vertical="center" wrapText="1"/>
    </xf>
    <xf numFmtId="0" fontId="0" fillId="0" borderId="43" xfId="0" applyBorder="1" applyAlignment="1">
      <alignment horizontal="justify" vertical="center" wrapText="1"/>
    </xf>
    <xf numFmtId="0" fontId="0" fillId="0" borderId="44" xfId="0" applyBorder="1" applyAlignment="1">
      <alignment horizontal="justify" vertical="center" wrapText="1"/>
    </xf>
    <xf numFmtId="0" fontId="31" fillId="0" borderId="0" xfId="0" applyFont="1" applyFill="1" applyBorder="1" applyAlignment="1" applyProtection="1">
      <alignment horizontal="left" vertical="center"/>
    </xf>
    <xf numFmtId="14" fontId="20" fillId="0" borderId="16" xfId="0" applyNumberFormat="1" applyFont="1" applyBorder="1" applyAlignment="1">
      <alignment horizontal="center" vertical="center" wrapText="1"/>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1" xfId="0" applyFont="1" applyFill="1" applyBorder="1" applyAlignment="1">
      <alignment horizontal="center" vertical="center"/>
    </xf>
    <xf numFmtId="0" fontId="28" fillId="4" borderId="1"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39" xfId="0" applyBorder="1" applyAlignment="1">
      <alignment horizontal="justify" vertical="center" wrapText="1"/>
    </xf>
  </cellXfs>
  <cellStyles count="1">
    <cellStyle name="Normal" xfId="0" builtinId="0"/>
  </cellStyles>
  <dxfs count="555">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rgb="FF92D050"/>
        </patternFill>
      </fill>
    </dxf>
    <dxf>
      <fill>
        <patternFill>
          <bgColor theme="7" tint="-0.24994659260841701"/>
        </patternFill>
      </fill>
    </dxf>
    <dxf>
      <fill>
        <patternFill>
          <bgColor rgb="FFFFFF00"/>
        </patternFill>
      </fill>
    </dxf>
    <dxf>
      <fill>
        <patternFill>
          <bgColor rgb="FFFF0000"/>
        </patternFill>
      </fill>
    </dxf>
    <dxf>
      <fill>
        <patternFill>
          <bgColor rgb="FF92D05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PRETACION"/>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s>
    <sheetDataSet>
      <sheetData sheetId="0"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 val="MAPA RIESGOS 2019"/>
      <sheetName val="MAPA RIESGOS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cesar.gov.co/c/index.php/es/oprendidcuenta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X1229"/>
  <sheetViews>
    <sheetView tabSelected="1" zoomScale="80" zoomScaleNormal="80" workbookViewId="0">
      <selection activeCell="K114" sqref="K114"/>
    </sheetView>
  </sheetViews>
  <sheetFormatPr baseColWidth="10" defaultColWidth="11.5" defaultRowHeight="12" outlineLevelCol="1" x14ac:dyDescent="0.15"/>
  <cols>
    <col min="1" max="1" width="6.6640625" style="2" customWidth="1"/>
    <col min="2" max="2" width="21.1640625" style="195" customWidth="1"/>
    <col min="3" max="3" width="52.83203125" style="195" bestFit="1" customWidth="1"/>
    <col min="4" max="4" width="23.5" style="196" customWidth="1"/>
    <col min="5" max="5" width="34.6640625" style="197" customWidth="1"/>
    <col min="6" max="6" width="31.5" style="197" customWidth="1" outlineLevel="1"/>
    <col min="7" max="7" width="30.1640625" style="197" customWidth="1" outlineLevel="1"/>
    <col min="8" max="9" width="3.6640625" style="2" customWidth="1" outlineLevel="1"/>
    <col min="10" max="10" width="10.6640625" style="198" customWidth="1" outlineLevel="1"/>
    <col min="11" max="11" width="37.33203125" style="199" customWidth="1" outlineLevel="1"/>
    <col min="12" max="12" width="39.33203125" style="200" customWidth="1" outlineLevel="1" collapsed="1"/>
    <col min="13" max="14" width="3.6640625" style="2" customWidth="1" outlineLevel="1"/>
    <col min="15" max="15" width="9.1640625" style="2" customWidth="1" outlineLevel="1"/>
    <col min="16" max="16" width="40.5" style="197" customWidth="1" outlineLevel="1"/>
    <col min="17" max="17" width="18.6640625" style="197" customWidth="1"/>
    <col min="18" max="18" width="12.33203125" style="197" customWidth="1"/>
    <col min="19" max="19" width="12.5" style="197" customWidth="1"/>
    <col min="20" max="20" width="28" style="197" customWidth="1"/>
    <col min="21" max="21" width="23.1640625" style="197" customWidth="1"/>
    <col min="22" max="22" width="16" style="1" customWidth="1"/>
    <col min="23" max="23" width="86.5" style="1" customWidth="1"/>
    <col min="24" max="24" width="43" style="1" customWidth="1"/>
    <col min="25" max="16384" width="11.5" style="2"/>
  </cols>
  <sheetData>
    <row r="1" spans="1:24" s="202" customFormat="1" ht="25.5" customHeight="1" thickBot="1" x14ac:dyDescent="0.2">
      <c r="A1" s="203" t="s">
        <v>0</v>
      </c>
      <c r="B1" s="204"/>
      <c r="C1" s="204"/>
      <c r="D1" s="204"/>
      <c r="E1" s="204"/>
      <c r="F1" s="204"/>
      <c r="G1" s="204"/>
      <c r="H1" s="204"/>
      <c r="I1" s="204"/>
      <c r="J1" s="204"/>
      <c r="K1" s="204"/>
      <c r="L1" s="204"/>
      <c r="M1" s="204"/>
      <c r="N1" s="204"/>
      <c r="O1" s="204"/>
      <c r="P1" s="204"/>
      <c r="Q1" s="204"/>
      <c r="R1" s="204"/>
      <c r="S1" s="204"/>
      <c r="T1" s="204"/>
      <c r="U1" s="204"/>
      <c r="V1" s="205"/>
      <c r="W1" s="201"/>
      <c r="X1" s="201"/>
    </row>
    <row r="2" spans="1:24" ht="33.75" customHeight="1" x14ac:dyDescent="0.15">
      <c r="A2" s="206" t="s">
        <v>1</v>
      </c>
      <c r="B2" s="208" t="s">
        <v>2</v>
      </c>
      <c r="C2" s="208" t="s">
        <v>3</v>
      </c>
      <c r="D2" s="208" t="s">
        <v>4</v>
      </c>
      <c r="E2" s="210" t="s">
        <v>5</v>
      </c>
      <c r="F2" s="210" t="s">
        <v>6</v>
      </c>
      <c r="G2" s="210" t="s">
        <v>7</v>
      </c>
      <c r="H2" s="212" t="s">
        <v>8</v>
      </c>
      <c r="I2" s="213"/>
      <c r="J2" s="213"/>
      <c r="K2" s="214"/>
      <c r="L2" s="210" t="s">
        <v>9</v>
      </c>
      <c r="M2" s="212" t="s">
        <v>10</v>
      </c>
      <c r="N2" s="213"/>
      <c r="O2" s="214"/>
      <c r="P2" s="210" t="s">
        <v>11</v>
      </c>
      <c r="Q2" s="210" t="s">
        <v>12</v>
      </c>
      <c r="R2" s="210" t="s">
        <v>13</v>
      </c>
      <c r="S2" s="210" t="s">
        <v>14</v>
      </c>
      <c r="T2" s="210" t="s">
        <v>15</v>
      </c>
      <c r="U2" s="210" t="s">
        <v>16</v>
      </c>
      <c r="V2" s="212" t="s">
        <v>17</v>
      </c>
      <c r="W2" s="213"/>
      <c r="X2" s="214"/>
    </row>
    <row r="3" spans="1:24" ht="57.75" customHeight="1" x14ac:dyDescent="0.15">
      <c r="A3" s="207"/>
      <c r="B3" s="209"/>
      <c r="C3" s="209"/>
      <c r="D3" s="209"/>
      <c r="E3" s="211"/>
      <c r="F3" s="211"/>
      <c r="G3" s="211"/>
      <c r="H3" s="3" t="s">
        <v>18</v>
      </c>
      <c r="I3" s="3" t="s">
        <v>19</v>
      </c>
      <c r="J3" s="4" t="s">
        <v>20</v>
      </c>
      <c r="K3" s="4" t="s">
        <v>21</v>
      </c>
      <c r="L3" s="211"/>
      <c r="M3" s="5" t="s">
        <v>18</v>
      </c>
      <c r="N3" s="5" t="s">
        <v>19</v>
      </c>
      <c r="O3" s="6" t="s">
        <v>20</v>
      </c>
      <c r="P3" s="211"/>
      <c r="Q3" s="211"/>
      <c r="R3" s="211"/>
      <c r="S3" s="211"/>
      <c r="T3" s="211"/>
      <c r="U3" s="211"/>
      <c r="V3" s="7" t="s">
        <v>22</v>
      </c>
      <c r="W3" s="7" t="s">
        <v>23</v>
      </c>
      <c r="X3" s="7" t="s">
        <v>24</v>
      </c>
    </row>
    <row r="4" spans="1:24" s="17" customFormat="1" ht="65" x14ac:dyDescent="0.15">
      <c r="A4" s="215">
        <v>1</v>
      </c>
      <c r="B4" s="218" t="s">
        <v>25</v>
      </c>
      <c r="C4" s="221" t="s">
        <v>26</v>
      </c>
      <c r="D4" s="224" t="s">
        <v>27</v>
      </c>
      <c r="E4" s="8" t="s">
        <v>28</v>
      </c>
      <c r="F4" s="8" t="s">
        <v>29</v>
      </c>
      <c r="G4" s="8" t="s">
        <v>30</v>
      </c>
      <c r="H4" s="9">
        <v>1</v>
      </c>
      <c r="I4" s="9">
        <v>3</v>
      </c>
      <c r="J4" s="10" t="str">
        <f t="shared" ref="J4:J24" si="0">IF(H4+I4=0," ",IF(OR(AND(H4=1,I4=3),AND(H4=1,I4=4),AND(H4=2,I4=3)),"Baja",IF(OR(AND(H4=1,I4=5),AND(H4=2,I4=4),AND(H4=3,I4=3),AND(H4=4,I4=3),AND(H4=5,I4=3)),"Moderada",IF(OR(AND(H4=2,I4=5),AND(H4=3,I4=4),AND(H4=4,I4=4),AND(H4=5,I4=4)),"Alta",IF(OR(AND(H4=3,I4=5),AND(H4=4,I4=5),AND(H4=5,I4=5)),"Extrema","")))))</f>
        <v>Baja</v>
      </c>
      <c r="K4" s="11"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12" t="s">
        <v>31</v>
      </c>
      <c r="M4" s="9">
        <v>1</v>
      </c>
      <c r="N4" s="9">
        <v>3</v>
      </c>
      <c r="O4" s="9" t="str">
        <f t="shared" ref="O4:O67" si="1">IF(M4+N4=0," ",IF(OR(AND(M4=1,N4=3),AND(M4=1,N4=4),AND(M4=2,N4=3)),"Baja",IF(OR(AND(M4=1,N4=5),AND(M4=2,N4=4),AND(M4=3,N4=3),AND(M4=4,N4=3),AND(M4=5,N4=3)),"Moderada",IF(OR(AND(M4=2,N4=5),AND(M4=3,N4=4),AND(M4=4,N4=4),AND(M4=5,N4=4)),"Alta",IF(OR(AND(M4=3,N4=5),AND(M4=4,N4=5),AND(M4=5,N4=5)),"Extrema","")))))</f>
        <v>Baja</v>
      </c>
      <c r="P4" s="8" t="s">
        <v>32</v>
      </c>
      <c r="Q4" s="8" t="s">
        <v>33</v>
      </c>
      <c r="R4" s="13">
        <v>43981</v>
      </c>
      <c r="S4" s="13">
        <v>44101</v>
      </c>
      <c r="T4" s="8" t="s">
        <v>34</v>
      </c>
      <c r="U4" s="14" t="s">
        <v>35</v>
      </c>
      <c r="V4" s="15">
        <v>44073</v>
      </c>
      <c r="W4" s="35" t="s">
        <v>36</v>
      </c>
      <c r="X4" s="16" t="s">
        <v>37</v>
      </c>
    </row>
    <row r="5" spans="1:24" s="17" customFormat="1" ht="65" x14ac:dyDescent="0.15">
      <c r="A5" s="216"/>
      <c r="B5" s="219"/>
      <c r="C5" s="222"/>
      <c r="D5" s="225"/>
      <c r="E5" s="8" t="s">
        <v>38</v>
      </c>
      <c r="F5" s="8" t="s">
        <v>39</v>
      </c>
      <c r="G5" s="8" t="s">
        <v>40</v>
      </c>
      <c r="H5" s="9">
        <v>1</v>
      </c>
      <c r="I5" s="9">
        <v>3</v>
      </c>
      <c r="J5" s="10" t="str">
        <f t="shared" si="0"/>
        <v>Baja</v>
      </c>
      <c r="K5" s="11"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12" t="s">
        <v>41</v>
      </c>
      <c r="M5" s="9">
        <v>1</v>
      </c>
      <c r="N5" s="9">
        <v>3</v>
      </c>
      <c r="O5" s="9" t="str">
        <f t="shared" si="1"/>
        <v>Baja</v>
      </c>
      <c r="P5" s="8" t="s">
        <v>42</v>
      </c>
      <c r="Q5" s="8" t="s">
        <v>33</v>
      </c>
      <c r="R5" s="13">
        <v>43981</v>
      </c>
      <c r="S5" s="13">
        <v>44101</v>
      </c>
      <c r="T5" s="8" t="s">
        <v>43</v>
      </c>
      <c r="U5" s="14" t="s">
        <v>35</v>
      </c>
      <c r="V5" s="15">
        <v>44073</v>
      </c>
      <c r="W5" s="35" t="s">
        <v>44</v>
      </c>
      <c r="X5" s="16" t="s">
        <v>45</v>
      </c>
    </row>
    <row r="6" spans="1:24" s="17" customFormat="1" ht="66" customHeight="1" x14ac:dyDescent="0.15">
      <c r="A6" s="216"/>
      <c r="B6" s="219"/>
      <c r="C6" s="222"/>
      <c r="D6" s="226"/>
      <c r="E6" s="8" t="s">
        <v>46</v>
      </c>
      <c r="F6" s="8" t="s">
        <v>47</v>
      </c>
      <c r="G6" s="8" t="s">
        <v>48</v>
      </c>
      <c r="H6" s="9">
        <v>1</v>
      </c>
      <c r="I6" s="9">
        <v>3</v>
      </c>
      <c r="J6" s="10" t="str">
        <f t="shared" si="0"/>
        <v>Baja</v>
      </c>
      <c r="K6" s="11"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12" t="s">
        <v>49</v>
      </c>
      <c r="M6" s="9">
        <v>1</v>
      </c>
      <c r="N6" s="9">
        <v>3</v>
      </c>
      <c r="O6" s="9" t="str">
        <f t="shared" si="1"/>
        <v>Baja</v>
      </c>
      <c r="P6" s="8" t="s">
        <v>50</v>
      </c>
      <c r="Q6" s="8" t="s">
        <v>33</v>
      </c>
      <c r="R6" s="13">
        <v>43847</v>
      </c>
      <c r="S6" s="13">
        <v>43981</v>
      </c>
      <c r="T6" s="8" t="s">
        <v>51</v>
      </c>
      <c r="U6" s="14" t="s">
        <v>52</v>
      </c>
      <c r="V6" s="15">
        <v>44073</v>
      </c>
      <c r="W6" s="35" t="s">
        <v>53</v>
      </c>
      <c r="X6" s="18" t="s">
        <v>54</v>
      </c>
    </row>
    <row r="7" spans="1:24" s="17" customFormat="1" ht="111" customHeight="1" x14ac:dyDescent="0.15">
      <c r="A7" s="216"/>
      <c r="B7" s="219"/>
      <c r="C7" s="222"/>
      <c r="D7" s="224" t="s">
        <v>55</v>
      </c>
      <c r="E7" s="8" t="s">
        <v>56</v>
      </c>
      <c r="F7" s="8" t="s">
        <v>57</v>
      </c>
      <c r="G7" s="8" t="s">
        <v>58</v>
      </c>
      <c r="H7" s="9">
        <v>2</v>
      </c>
      <c r="I7" s="9">
        <v>3</v>
      </c>
      <c r="J7" s="10" t="str">
        <f t="shared" si="0"/>
        <v>Baja</v>
      </c>
      <c r="K7" s="11" t="str">
        <f>IF(J7="Extrema",[1]INTERPRETACION!$F$5,IF(AND(J7="Alta"),[1]INTERPRETACION!$F$4,IF(AND(J7="Moderada"),[1]INTERPRETACION!$F$3,IF(AND(J7="Baja"),[1]INTERPRETACION!$F$2))))</f>
        <v>LOS RIESGOS DE CORRUPCION DE LAS ZONAS BAJA SE ENCUENTRAN EN UN NIVEL QUE PUEDE ELIMINARSE O REDUCIRSE FACILMENTE CON LOS CONTROLES ESTABLECIDOS EN LA ENTIDAD</v>
      </c>
      <c r="L7" s="12" t="s">
        <v>59</v>
      </c>
      <c r="M7" s="9">
        <v>1</v>
      </c>
      <c r="N7" s="9">
        <v>3</v>
      </c>
      <c r="O7" s="9" t="str">
        <f t="shared" si="1"/>
        <v>Baja</v>
      </c>
      <c r="P7" s="8" t="s">
        <v>60</v>
      </c>
      <c r="Q7" s="8" t="s">
        <v>61</v>
      </c>
      <c r="R7" s="13">
        <v>43862</v>
      </c>
      <c r="S7" s="13">
        <v>44196</v>
      </c>
      <c r="T7" s="8" t="s">
        <v>62</v>
      </c>
      <c r="U7" s="14" t="s">
        <v>63</v>
      </c>
      <c r="V7" s="15">
        <v>44073</v>
      </c>
      <c r="W7" s="35" t="s">
        <v>64</v>
      </c>
      <c r="X7" s="16" t="s">
        <v>65</v>
      </c>
    </row>
    <row r="8" spans="1:24" s="17" customFormat="1" ht="65" x14ac:dyDescent="0.15">
      <c r="A8" s="216"/>
      <c r="B8" s="219"/>
      <c r="C8" s="222"/>
      <c r="D8" s="225"/>
      <c r="E8" s="8" t="s">
        <v>66</v>
      </c>
      <c r="F8" s="8" t="s">
        <v>67</v>
      </c>
      <c r="G8" s="8" t="s">
        <v>68</v>
      </c>
      <c r="H8" s="9">
        <v>2</v>
      </c>
      <c r="I8" s="9">
        <v>3</v>
      </c>
      <c r="J8" s="10" t="str">
        <f t="shared" si="0"/>
        <v>Baja</v>
      </c>
      <c r="K8" s="11"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12" t="s">
        <v>69</v>
      </c>
      <c r="M8" s="9">
        <v>1</v>
      </c>
      <c r="N8" s="9">
        <v>3</v>
      </c>
      <c r="O8" s="9" t="str">
        <f t="shared" si="1"/>
        <v>Baja</v>
      </c>
      <c r="P8" s="8" t="s">
        <v>70</v>
      </c>
      <c r="Q8" s="8" t="s">
        <v>61</v>
      </c>
      <c r="R8" s="13">
        <v>43989</v>
      </c>
      <c r="S8" s="13">
        <v>43993</v>
      </c>
      <c r="T8" s="8" t="s">
        <v>71</v>
      </c>
      <c r="U8" s="14" t="s">
        <v>72</v>
      </c>
      <c r="V8" s="15">
        <v>44073</v>
      </c>
      <c r="W8" s="35" t="s">
        <v>73</v>
      </c>
      <c r="X8" s="18" t="s">
        <v>74</v>
      </c>
    </row>
    <row r="9" spans="1:24" s="17" customFormat="1" ht="65" x14ac:dyDescent="0.15">
      <c r="A9" s="216"/>
      <c r="B9" s="219"/>
      <c r="C9" s="222"/>
      <c r="D9" s="226"/>
      <c r="E9" s="8" t="s">
        <v>75</v>
      </c>
      <c r="F9" s="8" t="s">
        <v>76</v>
      </c>
      <c r="G9" s="8" t="s">
        <v>77</v>
      </c>
      <c r="H9" s="9">
        <v>2</v>
      </c>
      <c r="I9" s="9">
        <v>3</v>
      </c>
      <c r="J9" s="10" t="str">
        <f t="shared" si="0"/>
        <v>Baja</v>
      </c>
      <c r="K9" s="11" t="str">
        <f>IF(J9="Extrema",[1]INTERPRETACION!$F$5,IF(AND(J9="Alta"),[1]INTERPRETACION!$F$4,IF(AND(J9="Moderada"),[1]INTERPRETACION!$F$3,IF(AND(J9="Baja"),[1]INTERPRETACION!$F$2))))</f>
        <v>LOS RIESGOS DE CORRUPCION DE LAS ZONAS BAJA SE ENCUENTRAN EN UN NIVEL QUE PUEDE ELIMINARSE O REDUCIRSE FACILMENTE CON LOS CONTROLES ESTABLECIDOS EN LA ENTIDAD</v>
      </c>
      <c r="L9" s="12" t="s">
        <v>78</v>
      </c>
      <c r="M9" s="9">
        <v>1</v>
      </c>
      <c r="N9" s="9">
        <v>3</v>
      </c>
      <c r="O9" s="9" t="str">
        <f t="shared" si="1"/>
        <v>Baja</v>
      </c>
      <c r="P9" s="8" t="s">
        <v>79</v>
      </c>
      <c r="Q9" s="8" t="s">
        <v>61</v>
      </c>
      <c r="R9" s="13">
        <v>44052</v>
      </c>
      <c r="S9" s="13">
        <v>44056</v>
      </c>
      <c r="T9" s="8" t="s">
        <v>71</v>
      </c>
      <c r="U9" s="14" t="s">
        <v>72</v>
      </c>
      <c r="V9" s="15">
        <v>44073</v>
      </c>
      <c r="W9" s="35" t="s">
        <v>80</v>
      </c>
      <c r="X9" s="18" t="s">
        <v>74</v>
      </c>
    </row>
    <row r="10" spans="1:24" s="17" customFormat="1" ht="91" x14ac:dyDescent="0.15">
      <c r="A10" s="216"/>
      <c r="B10" s="219"/>
      <c r="C10" s="222"/>
      <c r="D10" s="19" t="s">
        <v>81</v>
      </c>
      <c r="E10" s="8" t="s">
        <v>82</v>
      </c>
      <c r="F10" s="8" t="s">
        <v>83</v>
      </c>
      <c r="G10" s="8" t="s">
        <v>84</v>
      </c>
      <c r="H10" s="9">
        <v>2</v>
      </c>
      <c r="I10" s="9">
        <v>5</v>
      </c>
      <c r="J10" s="10" t="str">
        <f t="shared" si="0"/>
        <v>Alta</v>
      </c>
      <c r="K10" s="11" t="str">
        <f>IF(J10="Extrema",[1]INTERPRETACION!$F$5,IF(AND(J10="Alta"),[1]INTERPRETACION!$F$4,IF(AND(J10="Moderada"),[1]INTERPRETACION!$F$3,IF(AND(J10="Baja"),[1]INTERPRETACION!$F$2))))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 s="12" t="s">
        <v>85</v>
      </c>
      <c r="M10" s="9">
        <v>2</v>
      </c>
      <c r="N10" s="9">
        <v>4</v>
      </c>
      <c r="O10" s="9" t="str">
        <f t="shared" si="1"/>
        <v>Moderada</v>
      </c>
      <c r="P10" s="8" t="s">
        <v>86</v>
      </c>
      <c r="Q10" s="8" t="s">
        <v>87</v>
      </c>
      <c r="R10" s="13">
        <v>43871</v>
      </c>
      <c r="S10" s="13">
        <v>44159</v>
      </c>
      <c r="T10" s="8" t="s">
        <v>43</v>
      </c>
      <c r="U10" s="14" t="s">
        <v>35</v>
      </c>
      <c r="V10" s="15">
        <v>44073</v>
      </c>
      <c r="W10" s="35" t="s">
        <v>80</v>
      </c>
      <c r="X10" s="18" t="s">
        <v>74</v>
      </c>
    </row>
    <row r="11" spans="1:24" s="17" customFormat="1" ht="65" x14ac:dyDescent="0.15">
      <c r="A11" s="217"/>
      <c r="B11" s="220"/>
      <c r="C11" s="223"/>
      <c r="D11" s="20" t="s">
        <v>88</v>
      </c>
      <c r="E11" s="8" t="s">
        <v>89</v>
      </c>
      <c r="F11" s="8" t="s">
        <v>90</v>
      </c>
      <c r="G11" s="8" t="s">
        <v>91</v>
      </c>
      <c r="H11" s="9">
        <v>1</v>
      </c>
      <c r="I11" s="9">
        <v>3</v>
      </c>
      <c r="J11" s="10" t="str">
        <f t="shared" si="0"/>
        <v>Baja</v>
      </c>
      <c r="K11" s="11"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12" t="s">
        <v>92</v>
      </c>
      <c r="M11" s="9">
        <v>1</v>
      </c>
      <c r="N11" s="9">
        <v>3</v>
      </c>
      <c r="O11" s="9" t="str">
        <f t="shared" si="1"/>
        <v>Baja</v>
      </c>
      <c r="P11" s="8" t="s">
        <v>93</v>
      </c>
      <c r="Q11" s="8" t="s">
        <v>94</v>
      </c>
      <c r="R11" s="13">
        <v>43900</v>
      </c>
      <c r="S11" s="13">
        <v>44165</v>
      </c>
      <c r="T11" s="8" t="s">
        <v>43</v>
      </c>
      <c r="U11" s="14" t="s">
        <v>35</v>
      </c>
      <c r="V11" s="15">
        <v>44073</v>
      </c>
      <c r="W11" s="35" t="s">
        <v>80</v>
      </c>
      <c r="X11" s="18" t="s">
        <v>74</v>
      </c>
    </row>
    <row r="12" spans="1:24" s="24" customFormat="1" ht="65" x14ac:dyDescent="0.15">
      <c r="A12" s="236">
        <v>2</v>
      </c>
      <c r="B12" s="239" t="s">
        <v>95</v>
      </c>
      <c r="C12" s="221" t="s">
        <v>96</v>
      </c>
      <c r="D12" s="224" t="s">
        <v>97</v>
      </c>
      <c r="E12" s="21" t="s">
        <v>98</v>
      </c>
      <c r="F12" s="21" t="s">
        <v>99</v>
      </c>
      <c r="G12" s="21" t="s">
        <v>100</v>
      </c>
      <c r="H12" s="22">
        <v>1</v>
      </c>
      <c r="I12" s="22">
        <v>3</v>
      </c>
      <c r="J12" s="10" t="str">
        <f t="shared" si="0"/>
        <v>Baja</v>
      </c>
      <c r="K12" s="23" t="str">
        <f>IF(J12="Extrema",[1]INTERPRETACION!$F$5,IF(AND(J12="Alta"),[1]INTERPRETACION!$F$4,IF(AND(J12="Moderada"),[1]INTERPRETACION!$F$3,IF(AND(J12="Baja"),[1]INTERPRETACION!$F$2))))</f>
        <v>LOS RIESGOS DE CORRUPCION DE LAS ZONAS BAJA SE ENCUENTRAN EN UN NIVEL QUE PUEDE ELIMINARSE O REDUCIRSE FACILMENTE CON LOS CONTROLES ESTABLECIDOS EN LA ENTIDAD</v>
      </c>
      <c r="L12" s="22" t="s">
        <v>101</v>
      </c>
      <c r="M12" s="22">
        <v>1</v>
      </c>
      <c r="N12" s="22">
        <v>3</v>
      </c>
      <c r="O12" s="9" t="str">
        <f t="shared" si="1"/>
        <v>Baja</v>
      </c>
      <c r="P12" s="21" t="s">
        <v>102</v>
      </c>
      <c r="Q12" s="8" t="s">
        <v>103</v>
      </c>
      <c r="R12" s="13">
        <v>43831</v>
      </c>
      <c r="S12" s="13">
        <v>44195</v>
      </c>
      <c r="T12" s="21" t="s">
        <v>104</v>
      </c>
      <c r="U12" s="21" t="s">
        <v>105</v>
      </c>
      <c r="V12" s="15">
        <v>44073</v>
      </c>
      <c r="W12" s="35" t="s">
        <v>1123</v>
      </c>
      <c r="X12" s="16" t="s">
        <v>1124</v>
      </c>
    </row>
    <row r="13" spans="1:24" s="24" customFormat="1" ht="130" x14ac:dyDescent="0.15">
      <c r="A13" s="237"/>
      <c r="B13" s="240"/>
      <c r="C13" s="222"/>
      <c r="D13" s="225"/>
      <c r="E13" s="21" t="s">
        <v>106</v>
      </c>
      <c r="F13" s="21" t="s">
        <v>107</v>
      </c>
      <c r="G13" s="21" t="s">
        <v>108</v>
      </c>
      <c r="H13" s="22">
        <v>2</v>
      </c>
      <c r="I13" s="22">
        <v>4</v>
      </c>
      <c r="J13" s="10" t="str">
        <f t="shared" si="0"/>
        <v>Moderada</v>
      </c>
      <c r="K13" s="23" t="str">
        <f>IF(J13="Extrema",[1]INTERPRETACION!$F$5,IF(AND(J13="Alta"),[1]INTERPRETACION!$F$4,IF(AND(J13="Moderada"),[1]INTERPRETACION!$F$3,IF(AND(J13="Baja"),[1]INTERPRETACION!$F$2))))</f>
        <v>DEBEN TOMARSE LAS MEDIDAS NECESARIAS  PARA  LLEVAR LOS RIESGOS A LA ZONA DE RIESGO BAJA O ELIMINARLO. NOTA  EN TODO CASO  SE REQUIERE QUE LAS ENTIDADES  PROPENDAN  POR ELIMINAR EL RIESGO DE CORRUPCIÓN O POR LO MENOS LLEVARLO A LA ZONA DE RIESGO BAJA.</v>
      </c>
      <c r="L13" s="22" t="s">
        <v>109</v>
      </c>
      <c r="M13" s="22">
        <v>2</v>
      </c>
      <c r="N13" s="22">
        <v>4</v>
      </c>
      <c r="O13" s="9" t="str">
        <f t="shared" si="1"/>
        <v>Moderada</v>
      </c>
      <c r="P13" s="21" t="s">
        <v>110</v>
      </c>
      <c r="Q13" s="8" t="s">
        <v>111</v>
      </c>
      <c r="R13" s="13">
        <v>43831</v>
      </c>
      <c r="S13" s="13">
        <v>44195</v>
      </c>
      <c r="T13" s="21" t="s">
        <v>112</v>
      </c>
      <c r="U13" s="21" t="s">
        <v>113</v>
      </c>
      <c r="V13" s="15">
        <v>44073</v>
      </c>
      <c r="W13" s="35" t="s">
        <v>1125</v>
      </c>
      <c r="X13" s="16" t="s">
        <v>1126</v>
      </c>
    </row>
    <row r="14" spans="1:24" s="24" customFormat="1" ht="91" x14ac:dyDescent="0.15">
      <c r="A14" s="237"/>
      <c r="B14" s="240"/>
      <c r="C14" s="222"/>
      <c r="D14" s="226"/>
      <c r="E14" s="21" t="s">
        <v>114</v>
      </c>
      <c r="F14" s="14" t="s">
        <v>115</v>
      </c>
      <c r="G14" s="14" t="s">
        <v>116</v>
      </c>
      <c r="H14" s="18">
        <v>2</v>
      </c>
      <c r="I14" s="18">
        <v>4</v>
      </c>
      <c r="J14" s="10" t="str">
        <f t="shared" si="0"/>
        <v>Moderada</v>
      </c>
      <c r="K14" s="25" t="str">
        <f>IF(J14="Extrema",[2]INTERPRETACION!$F$5,IF(AND(J14="Alta"),[2]INTERPRETACION!$F$4,IF(AND(J14="Moderada"),[2]INTERPRETACION!$F$3,IF(AND(J14="Baja"),[2]INTERPRETACION!$F$2))))</f>
        <v>DEBEN TOMARSE LAS MEDIDAS NECESARIAS  PARA  LLEVAR LOS RIESGOS A LA ZONA DE RIESGO BAJA O ELIMINARLO. NOTA  EN TODO CASO  SE REQUIERE QUE LAS ENTIDADES  PROPENDAN  POR ELIMINAR EL RIESGO DE CORRUPCIÓN O POR LO MENOS LLEVARLO A LA ZONA DE RIESGO BAJA.</v>
      </c>
      <c r="L14" s="26" t="s">
        <v>117</v>
      </c>
      <c r="M14" s="9">
        <v>1</v>
      </c>
      <c r="N14" s="9">
        <v>4</v>
      </c>
      <c r="O14" s="9" t="str">
        <f t="shared" si="1"/>
        <v>Baja</v>
      </c>
      <c r="P14" s="21" t="s">
        <v>118</v>
      </c>
      <c r="Q14" s="8" t="s">
        <v>103</v>
      </c>
      <c r="R14" s="13">
        <v>43831</v>
      </c>
      <c r="S14" s="13">
        <v>44195</v>
      </c>
      <c r="T14" s="21" t="s">
        <v>119</v>
      </c>
      <c r="U14" s="21" t="s">
        <v>120</v>
      </c>
      <c r="V14" s="15">
        <v>44073</v>
      </c>
      <c r="W14" s="35" t="s">
        <v>1127</v>
      </c>
      <c r="X14" s="16" t="s">
        <v>1128</v>
      </c>
    </row>
    <row r="15" spans="1:24" s="17" customFormat="1" ht="156" x14ac:dyDescent="0.15">
      <c r="A15" s="237"/>
      <c r="B15" s="240"/>
      <c r="C15" s="222"/>
      <c r="D15" s="224" t="s">
        <v>121</v>
      </c>
      <c r="E15" s="21" t="s">
        <v>122</v>
      </c>
      <c r="F15" s="21" t="s">
        <v>123</v>
      </c>
      <c r="G15" s="21" t="s">
        <v>124</v>
      </c>
      <c r="H15" s="27">
        <v>1</v>
      </c>
      <c r="I15" s="27">
        <v>3</v>
      </c>
      <c r="J15" s="10" t="str">
        <f t="shared" si="0"/>
        <v>Baja</v>
      </c>
      <c r="K15" s="25" t="str">
        <f>IF(J15="Extrema",[2]INTERPRETACION!$F$5,IF(AND(J15="Alta"),[2]INTERPRETACION!$F$4,IF(AND(J15="Moderada"),[2]INTERPRETACION!$F$3,IF(AND(J15="Baja"),[2]INTERPRETACION!$F$2))))</f>
        <v>LOS RIESGOS DE CORRUPCION DE LAS ZONAS BAJA SE ENCUENTRAN EN UN NIVEL QUE PUEDE ELIMINARSE O REDUCIRSE FACILMENTE CON LOS CONTROLES ESTABLECIDOS EN LA ENTIDAD</v>
      </c>
      <c r="L15" s="28" t="s">
        <v>125</v>
      </c>
      <c r="M15" s="27">
        <v>1</v>
      </c>
      <c r="N15" s="27">
        <v>3</v>
      </c>
      <c r="O15" s="9" t="str">
        <f t="shared" si="1"/>
        <v>Baja</v>
      </c>
      <c r="P15" s="21" t="s">
        <v>126</v>
      </c>
      <c r="Q15" s="8" t="s">
        <v>127</v>
      </c>
      <c r="R15" s="13">
        <v>43997</v>
      </c>
      <c r="S15" s="13">
        <v>44150</v>
      </c>
      <c r="T15" s="21" t="s">
        <v>128</v>
      </c>
      <c r="U15" s="14" t="s">
        <v>129</v>
      </c>
      <c r="V15" s="15">
        <v>44042</v>
      </c>
      <c r="W15" s="35" t="s">
        <v>130</v>
      </c>
      <c r="X15" s="18" t="s">
        <v>131</v>
      </c>
    </row>
    <row r="16" spans="1:24" s="17" customFormat="1" ht="104" x14ac:dyDescent="0.15">
      <c r="A16" s="237"/>
      <c r="B16" s="240"/>
      <c r="C16" s="222"/>
      <c r="D16" s="225"/>
      <c r="E16" s="21" t="s">
        <v>132</v>
      </c>
      <c r="F16" s="29" t="s">
        <v>133</v>
      </c>
      <c r="G16" s="29" t="s">
        <v>134</v>
      </c>
      <c r="H16" s="27">
        <v>1</v>
      </c>
      <c r="I16" s="27">
        <v>3</v>
      </c>
      <c r="J16" s="10" t="str">
        <f t="shared" si="0"/>
        <v>Baja</v>
      </c>
      <c r="K16" s="25" t="str">
        <f>IF(J16="Extrema",[2]INTERPRETACION!$F$5,IF(AND(J16="Alta"),[2]INTERPRETACION!$F$4,IF(AND(J16="Moderada"),[2]INTERPRETACION!$F$3,IF(AND(J16="Baja"),[2]INTERPRETACION!$F$2))))</f>
        <v>LOS RIESGOS DE CORRUPCION DE LAS ZONAS BAJA SE ENCUENTRAN EN UN NIVEL QUE PUEDE ELIMINARSE O REDUCIRSE FACILMENTE CON LOS CONTROLES ESTABLECIDOS EN LA ENTIDAD</v>
      </c>
      <c r="L16" s="27" t="s">
        <v>135</v>
      </c>
      <c r="M16" s="27">
        <v>1</v>
      </c>
      <c r="N16" s="27">
        <v>3</v>
      </c>
      <c r="O16" s="9" t="str">
        <f t="shared" si="1"/>
        <v>Baja</v>
      </c>
      <c r="P16" s="21" t="s">
        <v>136</v>
      </c>
      <c r="Q16" s="8" t="s">
        <v>127</v>
      </c>
      <c r="R16" s="13">
        <v>43872</v>
      </c>
      <c r="S16" s="13">
        <v>44165</v>
      </c>
      <c r="T16" s="21" t="s">
        <v>137</v>
      </c>
      <c r="U16" s="14" t="s">
        <v>138</v>
      </c>
      <c r="V16" s="15">
        <v>44042</v>
      </c>
      <c r="W16" s="35" t="s">
        <v>139</v>
      </c>
      <c r="X16" s="18" t="s">
        <v>131</v>
      </c>
    </row>
    <row r="17" spans="1:24" s="17" customFormat="1" ht="100.5" customHeight="1" x14ac:dyDescent="0.15">
      <c r="A17" s="237"/>
      <c r="B17" s="240"/>
      <c r="C17" s="222"/>
      <c r="D17" s="225"/>
      <c r="E17" s="21" t="s">
        <v>140</v>
      </c>
      <c r="F17" s="29" t="s">
        <v>141</v>
      </c>
      <c r="G17" s="29" t="s">
        <v>142</v>
      </c>
      <c r="H17" s="27">
        <v>2</v>
      </c>
      <c r="I17" s="27">
        <v>4</v>
      </c>
      <c r="J17" s="10" t="str">
        <f t="shared" si="0"/>
        <v>Moderada</v>
      </c>
      <c r="K17" s="25" t="str">
        <f>IF(J17="Extrema",[2]INTERPRETACION!$F$5,IF(AND(J17="Alta"),[2]INTERPRETACION!$F$4,IF(AND(J17="Moderada"),[2]INTERPRETACION!$F$3,IF(AND(J17="Baja"),[2]INTERPRETACION!$F$2))))</f>
        <v>DEBEN TOMARSE LAS MEDIDAS NECESARIAS  PARA  LLEVAR LOS RIESGOS A LA ZONA DE RIESGO BAJA O ELIMINARLO. NOTA  EN TODO CASO  SE REQUIERE QUE LAS ENTIDADES  PROPENDAN  POR ELIMINAR EL RIESGO DE CORRUPCIÓN O POR LO MENOS LLEVARLO A LA ZONA DE RIESGO BAJA.</v>
      </c>
      <c r="L17" s="28" t="s">
        <v>143</v>
      </c>
      <c r="M17" s="27">
        <v>2</v>
      </c>
      <c r="N17" s="27">
        <v>4</v>
      </c>
      <c r="O17" s="9" t="str">
        <f t="shared" si="1"/>
        <v>Moderada</v>
      </c>
      <c r="P17" s="30" t="s">
        <v>144</v>
      </c>
      <c r="Q17" s="8" t="s">
        <v>127</v>
      </c>
      <c r="R17" s="13">
        <v>43872</v>
      </c>
      <c r="S17" s="13">
        <v>44165</v>
      </c>
      <c r="T17" s="21" t="s">
        <v>145</v>
      </c>
      <c r="U17" s="14" t="s">
        <v>146</v>
      </c>
      <c r="V17" s="15">
        <v>44042</v>
      </c>
      <c r="W17" s="35" t="s">
        <v>147</v>
      </c>
      <c r="X17" s="18" t="s">
        <v>148</v>
      </c>
    </row>
    <row r="18" spans="1:24" s="17" customFormat="1" ht="65" x14ac:dyDescent="0.15">
      <c r="A18" s="237"/>
      <c r="B18" s="240"/>
      <c r="C18" s="222"/>
      <c r="D18" s="225"/>
      <c r="E18" s="21" t="s">
        <v>98</v>
      </c>
      <c r="F18" s="21" t="s">
        <v>99</v>
      </c>
      <c r="G18" s="21" t="s">
        <v>100</v>
      </c>
      <c r="H18" s="27">
        <v>1</v>
      </c>
      <c r="I18" s="27">
        <v>3</v>
      </c>
      <c r="J18" s="10" t="str">
        <f t="shared" si="0"/>
        <v>Baja</v>
      </c>
      <c r="K18" s="25" t="str">
        <f>IF(J18="Extrema",[2]INTERPRETACION!$F$5,IF(AND(J18="Alta"),[2]INTERPRETACION!$F$4,IF(AND(J18="Moderada"),[2]INTERPRETACION!$F$3,IF(AND(J18="Baja"),[2]INTERPRETACION!$F$2))))</f>
        <v>LOS RIESGOS DE CORRUPCION DE LAS ZONAS BAJA SE ENCUENTRAN EN UN NIVEL QUE PUEDE ELIMINARSE O REDUCIRSE FACILMENTE CON LOS CONTROLES ESTABLECIDOS EN LA ENTIDAD</v>
      </c>
      <c r="L18" s="27" t="s">
        <v>101</v>
      </c>
      <c r="M18" s="27">
        <v>1</v>
      </c>
      <c r="N18" s="27">
        <v>3</v>
      </c>
      <c r="O18" s="9" t="str">
        <f t="shared" si="1"/>
        <v>Baja</v>
      </c>
      <c r="P18" s="21" t="s">
        <v>149</v>
      </c>
      <c r="Q18" s="8" t="s">
        <v>127</v>
      </c>
      <c r="R18" s="13">
        <v>43891</v>
      </c>
      <c r="S18" s="13">
        <v>44165</v>
      </c>
      <c r="T18" s="21" t="s">
        <v>104</v>
      </c>
      <c r="U18" s="14" t="s">
        <v>105</v>
      </c>
      <c r="V18" s="15">
        <v>44042</v>
      </c>
      <c r="W18" s="35" t="s">
        <v>150</v>
      </c>
      <c r="X18" s="18" t="s">
        <v>151</v>
      </c>
    </row>
    <row r="19" spans="1:24" s="17" customFormat="1" ht="240" customHeight="1" x14ac:dyDescent="0.15">
      <c r="A19" s="237"/>
      <c r="B19" s="240"/>
      <c r="C19" s="222"/>
      <c r="D19" s="225"/>
      <c r="E19" s="21" t="s">
        <v>152</v>
      </c>
      <c r="F19" s="21" t="s">
        <v>153</v>
      </c>
      <c r="G19" s="29" t="s">
        <v>154</v>
      </c>
      <c r="H19" s="27">
        <v>2</v>
      </c>
      <c r="I19" s="27">
        <v>4</v>
      </c>
      <c r="J19" s="10" t="str">
        <f t="shared" si="0"/>
        <v>Moderada</v>
      </c>
      <c r="K19" s="25" t="str">
        <f>IF(J19="Extrema",[2]INTERPRETACION!$F$5,IF(AND(J19="Alta"),[2]INTERPRETACION!$F$4,IF(AND(J19="Moderada"),[2]INTERPRETACION!$F$3,IF(AND(J19="Baja"),[2]INTERPRETACION!$F$2))))</f>
        <v>DEBEN TOMARSE LAS MEDIDAS NECESARIAS  PARA  LLEVAR LOS RIESGOS A LA ZONA DE RIESGO BAJA O ELIMINARLO. NOTA  EN TODO CASO  SE REQUIERE QUE LAS ENTIDADES  PROPENDAN  POR ELIMINAR EL RIESGO DE CORRUPCIÓN O POR LO MENOS LLEVARLO A LA ZONA DE RIESGO BAJA.</v>
      </c>
      <c r="L19" s="27" t="s">
        <v>155</v>
      </c>
      <c r="M19" s="27">
        <v>2</v>
      </c>
      <c r="N19" s="27">
        <v>4</v>
      </c>
      <c r="O19" s="9" t="str">
        <f t="shared" si="1"/>
        <v>Moderada</v>
      </c>
      <c r="P19" s="21" t="s">
        <v>156</v>
      </c>
      <c r="Q19" s="8" t="s">
        <v>127</v>
      </c>
      <c r="R19" s="13" t="s">
        <v>157</v>
      </c>
      <c r="S19" s="13">
        <v>44165</v>
      </c>
      <c r="T19" s="21" t="s">
        <v>158</v>
      </c>
      <c r="U19" s="14" t="s">
        <v>159</v>
      </c>
      <c r="V19" s="15">
        <v>44042</v>
      </c>
      <c r="W19" s="35" t="s">
        <v>160</v>
      </c>
      <c r="X19" s="18" t="s">
        <v>131</v>
      </c>
    </row>
    <row r="20" spans="1:24" s="17" customFormat="1" ht="91" x14ac:dyDescent="0.15">
      <c r="A20" s="237"/>
      <c r="B20" s="240"/>
      <c r="C20" s="222"/>
      <c r="D20" s="226"/>
      <c r="E20" s="21" t="s">
        <v>161</v>
      </c>
      <c r="F20" s="21" t="s">
        <v>162</v>
      </c>
      <c r="G20" s="21" t="s">
        <v>163</v>
      </c>
      <c r="H20" s="27">
        <v>1</v>
      </c>
      <c r="I20" s="27">
        <v>4</v>
      </c>
      <c r="J20" s="10" t="str">
        <f t="shared" si="0"/>
        <v>Baja</v>
      </c>
      <c r="K20" s="25" t="str">
        <f>IF(J20="Extrema",[2]INTERPRETACION!$F$5,IF(AND(J20="Alta"),[2]INTERPRETACION!$F$4,IF(AND(J20="Moderada"),[2]INTERPRETACION!$F$3,IF(AND(J20="Baja"),[2]INTERPRETACION!$F$2))))</f>
        <v>LOS RIESGOS DE CORRUPCION DE LAS ZONAS BAJA SE ENCUENTRAN EN UN NIVEL QUE PUEDE ELIMINARSE O REDUCIRSE FACILMENTE CON LOS CONTROLES ESTABLECIDOS EN LA ENTIDAD</v>
      </c>
      <c r="L20" s="27" t="s">
        <v>164</v>
      </c>
      <c r="M20" s="27">
        <v>1</v>
      </c>
      <c r="N20" s="27">
        <v>4</v>
      </c>
      <c r="O20" s="9" t="str">
        <f t="shared" si="1"/>
        <v>Baja</v>
      </c>
      <c r="P20" s="21" t="s">
        <v>165</v>
      </c>
      <c r="Q20" s="8" t="s">
        <v>127</v>
      </c>
      <c r="R20" s="13">
        <v>43876</v>
      </c>
      <c r="S20" s="13">
        <v>44180</v>
      </c>
      <c r="T20" s="21" t="s">
        <v>166</v>
      </c>
      <c r="U20" s="14" t="s">
        <v>167</v>
      </c>
      <c r="V20" s="15">
        <v>44042</v>
      </c>
      <c r="W20" s="35" t="s">
        <v>168</v>
      </c>
      <c r="X20" s="16" t="s">
        <v>169</v>
      </c>
    </row>
    <row r="21" spans="1:24" s="17" customFormat="1" ht="216" customHeight="1" x14ac:dyDescent="0.15">
      <c r="A21" s="237"/>
      <c r="B21" s="240"/>
      <c r="C21" s="222"/>
      <c r="D21" s="8" t="s">
        <v>170</v>
      </c>
      <c r="E21" s="8" t="s">
        <v>171</v>
      </c>
      <c r="F21" s="8" t="s">
        <v>172</v>
      </c>
      <c r="G21" s="8" t="s">
        <v>173</v>
      </c>
      <c r="H21" s="16">
        <v>3</v>
      </c>
      <c r="I21" s="16">
        <v>4</v>
      </c>
      <c r="J21" s="10" t="str">
        <f t="shared" si="0"/>
        <v>Alta</v>
      </c>
      <c r="K21" s="11" t="str">
        <f>IF(J21="Extrema",[1]INTERPRETACION!$F$5,IF(AND(J21="Alta"),[1]INTERPRETACION!$F$4,IF(AND(J21="Moderada"),[1]INTERPRETACION!$F$3,IF(AND(J21="Baja"),[1]INTERPRETACION!$F$2))))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1" s="12" t="s">
        <v>174</v>
      </c>
      <c r="M21" s="31">
        <v>2</v>
      </c>
      <c r="N21" s="31">
        <v>4</v>
      </c>
      <c r="O21" s="9" t="str">
        <f t="shared" si="1"/>
        <v>Moderada</v>
      </c>
      <c r="P21" s="8" t="s">
        <v>175</v>
      </c>
      <c r="Q21" s="32" t="s">
        <v>176</v>
      </c>
      <c r="R21" s="13">
        <v>43850</v>
      </c>
      <c r="S21" s="13">
        <v>44186</v>
      </c>
      <c r="T21" s="8" t="s">
        <v>177</v>
      </c>
      <c r="U21" s="14" t="s">
        <v>178</v>
      </c>
      <c r="V21" s="15">
        <v>44073</v>
      </c>
      <c r="W21" s="35" t="s">
        <v>179</v>
      </c>
      <c r="X21" s="18" t="s">
        <v>180</v>
      </c>
    </row>
    <row r="22" spans="1:24" s="17" customFormat="1" ht="91" x14ac:dyDescent="0.15">
      <c r="A22" s="237"/>
      <c r="B22" s="240"/>
      <c r="C22" s="222"/>
      <c r="D22" s="8" t="s">
        <v>181</v>
      </c>
      <c r="E22" s="8" t="s">
        <v>182</v>
      </c>
      <c r="F22" s="8" t="s">
        <v>183</v>
      </c>
      <c r="G22" s="8" t="s">
        <v>184</v>
      </c>
      <c r="H22" s="16">
        <v>3</v>
      </c>
      <c r="I22" s="16">
        <v>3</v>
      </c>
      <c r="J22" s="10" t="str">
        <f t="shared" si="0"/>
        <v>Moderada</v>
      </c>
      <c r="K22" s="11"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12" t="s">
        <v>185</v>
      </c>
      <c r="M22" s="31">
        <v>2</v>
      </c>
      <c r="N22" s="31">
        <v>3</v>
      </c>
      <c r="O22" s="9" t="str">
        <f t="shared" si="1"/>
        <v>Baja</v>
      </c>
      <c r="P22" s="8" t="s">
        <v>186</v>
      </c>
      <c r="Q22" s="32" t="s">
        <v>187</v>
      </c>
      <c r="R22" s="13">
        <v>43850</v>
      </c>
      <c r="S22" s="13">
        <v>44165</v>
      </c>
      <c r="T22" s="8" t="s">
        <v>188</v>
      </c>
      <c r="U22" s="14" t="s">
        <v>189</v>
      </c>
      <c r="V22" s="15">
        <v>44073</v>
      </c>
      <c r="W22" s="35" t="s">
        <v>190</v>
      </c>
      <c r="X22" s="18" t="s">
        <v>191</v>
      </c>
    </row>
    <row r="23" spans="1:24" s="17" customFormat="1" ht="130" x14ac:dyDescent="0.15">
      <c r="A23" s="237"/>
      <c r="B23" s="240"/>
      <c r="C23" s="222"/>
      <c r="D23" s="8" t="s">
        <v>192</v>
      </c>
      <c r="E23" s="33" t="s">
        <v>193</v>
      </c>
      <c r="F23" s="8" t="s">
        <v>194</v>
      </c>
      <c r="G23" s="8" t="s">
        <v>184</v>
      </c>
      <c r="H23" s="16">
        <v>3</v>
      </c>
      <c r="I23" s="16">
        <v>3</v>
      </c>
      <c r="J23" s="10" t="str">
        <f t="shared" si="0"/>
        <v>Moderada</v>
      </c>
      <c r="K23" s="11" t="str">
        <f>IF(J23="Extrema",[1]INTERPRETACION!$F$5,IF(AND(J23="Alta"),[1]INTERPRETACION!$F$4,IF(AND(J23="Moderada"),[1]INTERPRETACION!$F$3,IF(AND(J23="Baja"),[1]INTERPRETACION!$F$2))))</f>
        <v>DEBEN TOMARSE LAS MEDIDAS NECESARIAS  PARA  LLEVAR LOS RIESGOS A LA ZONA DE RIESGO BAJA O ELIMINARLO. NOTA  EN TODO CASO  SE REQUIERE QUE LAS ENTIDADES  PROPENDAN  POR ELIMINAR EL RIESGO DE CORRUPCIÓN O POR LO MENOS LLEVARLO A LA ZONA DE RIESGO BAJA.</v>
      </c>
      <c r="L23" s="12" t="s">
        <v>195</v>
      </c>
      <c r="M23" s="34">
        <v>2</v>
      </c>
      <c r="N23" s="31">
        <v>3</v>
      </c>
      <c r="O23" s="9" t="str">
        <f t="shared" si="1"/>
        <v>Baja</v>
      </c>
      <c r="P23" s="8" t="s">
        <v>196</v>
      </c>
      <c r="Q23" s="32" t="s">
        <v>187</v>
      </c>
      <c r="R23" s="13">
        <v>43852</v>
      </c>
      <c r="S23" s="13">
        <v>44165</v>
      </c>
      <c r="T23" s="8" t="s">
        <v>197</v>
      </c>
      <c r="U23" s="14" t="s">
        <v>198</v>
      </c>
      <c r="V23" s="15">
        <v>44073</v>
      </c>
      <c r="W23" s="35" t="s">
        <v>199</v>
      </c>
      <c r="X23" s="18" t="s">
        <v>200</v>
      </c>
    </row>
    <row r="24" spans="1:24" s="24" customFormat="1" ht="94.5" customHeight="1" x14ac:dyDescent="0.15">
      <c r="A24" s="237"/>
      <c r="B24" s="240"/>
      <c r="C24" s="222"/>
      <c r="D24" s="224" t="s">
        <v>201</v>
      </c>
      <c r="E24" s="8" t="s">
        <v>202</v>
      </c>
      <c r="F24" s="8" t="s">
        <v>203</v>
      </c>
      <c r="G24" s="8" t="s">
        <v>204</v>
      </c>
      <c r="H24" s="9">
        <v>2</v>
      </c>
      <c r="I24" s="9">
        <v>3</v>
      </c>
      <c r="J24" s="10" t="str">
        <f t="shared" si="0"/>
        <v>Baja</v>
      </c>
      <c r="K24" s="11" t="s">
        <v>205</v>
      </c>
      <c r="L24" s="12" t="s">
        <v>206</v>
      </c>
      <c r="M24" s="87">
        <v>2</v>
      </c>
      <c r="N24" s="87">
        <v>3</v>
      </c>
      <c r="O24" s="9" t="str">
        <f t="shared" si="1"/>
        <v>Baja</v>
      </c>
      <c r="P24" s="8" t="s">
        <v>207</v>
      </c>
      <c r="Q24" s="8" t="s">
        <v>208</v>
      </c>
      <c r="R24" s="13">
        <v>43864</v>
      </c>
      <c r="S24" s="13">
        <v>44187</v>
      </c>
      <c r="T24" s="8" t="s">
        <v>209</v>
      </c>
      <c r="U24" s="21"/>
      <c r="V24" s="64">
        <v>44073</v>
      </c>
      <c r="W24" s="35" t="s">
        <v>1143</v>
      </c>
      <c r="X24" s="74" t="s">
        <v>1142</v>
      </c>
    </row>
    <row r="25" spans="1:24" s="24" customFormat="1" ht="77.25" customHeight="1" x14ac:dyDescent="0.15">
      <c r="A25" s="237"/>
      <c r="B25" s="240"/>
      <c r="C25" s="222"/>
      <c r="D25" s="225"/>
      <c r="E25" s="227" t="s">
        <v>210</v>
      </c>
      <c r="F25" s="8" t="s">
        <v>211</v>
      </c>
      <c r="G25" s="8" t="s">
        <v>212</v>
      </c>
      <c r="H25" s="9">
        <v>2</v>
      </c>
      <c r="I25" s="9">
        <v>3</v>
      </c>
      <c r="J25" s="10" t="str">
        <f>IF(H25+I25=0," ",IF(OR(AND(H25=1,I25=3),AND(H25=1,I25=4),AND(H25=2,I25=3)),"Baja",IF(OR(AND(H25=1,I25=5),AND(H25=2,I25=4),AND(H25=3,I25=3),AND(H25=4,I25=3),AND(H25=5,I25=3)),"Moderada",IF(OR(AND(H25=2,I25=5),AND(H25=3,I25=4),AND(H25=4,I25=4),AND(H25=5,I25=4)),"Alta",IF(OR(AND(H25=3,I25=5),AND(H25=4,I25=5),AND(H25=5,I25=5)),"Extrema","")))))</f>
        <v>Baja</v>
      </c>
      <c r="K25" s="11" t="s">
        <v>205</v>
      </c>
      <c r="L25" s="12" t="s">
        <v>213</v>
      </c>
      <c r="M25" s="87">
        <v>2</v>
      </c>
      <c r="N25" s="87">
        <v>3</v>
      </c>
      <c r="O25" s="9" t="str">
        <f t="shared" si="1"/>
        <v>Baja</v>
      </c>
      <c r="P25" s="8" t="s">
        <v>214</v>
      </c>
      <c r="Q25" s="8" t="s">
        <v>208</v>
      </c>
      <c r="R25" s="13">
        <v>43864</v>
      </c>
      <c r="S25" s="13">
        <v>44187</v>
      </c>
      <c r="T25" s="8" t="s">
        <v>215</v>
      </c>
      <c r="U25" s="21"/>
      <c r="V25" s="64">
        <v>44073</v>
      </c>
      <c r="W25" s="35" t="s">
        <v>1143</v>
      </c>
      <c r="X25" s="65" t="s">
        <v>216</v>
      </c>
    </row>
    <row r="26" spans="1:24" s="24" customFormat="1" ht="91" x14ac:dyDescent="0.15">
      <c r="A26" s="237"/>
      <c r="B26" s="240"/>
      <c r="C26" s="222"/>
      <c r="D26" s="225"/>
      <c r="E26" s="228"/>
      <c r="F26" s="8" t="s">
        <v>217</v>
      </c>
      <c r="G26" s="8" t="s">
        <v>204</v>
      </c>
      <c r="H26" s="9">
        <v>3</v>
      </c>
      <c r="I26" s="9">
        <v>3</v>
      </c>
      <c r="J26" s="10" t="str">
        <f>IF(H26+I26=0," ",IF(OR(AND(H26=1,I26=3),AND(H26=1,I26=4),AND(H26=2,I26=3)),"Baja",IF(OR(AND(H26=1,I26=5),AND(H26=2,I26=4),AND(H26=3,I26=3),AND(H26=4,I26=3),AND(H26=5,I26=3)),"Moderada",IF(OR(AND(H26=2,I26=5),AND(H26=3,I26=4),AND(H26=4,I26=4),AND(H26=5,I26=4)),"Alta",IF(OR(AND(H26=3,I26=5),AND(H26=4,I26=5),AND(H26=5,I26=5)),"Extrema","")))))</f>
        <v>Moderada</v>
      </c>
      <c r="K26" s="11" t="s">
        <v>218</v>
      </c>
      <c r="L26" s="12" t="s">
        <v>219</v>
      </c>
      <c r="M26" s="87">
        <v>1</v>
      </c>
      <c r="N26" s="87">
        <v>3</v>
      </c>
      <c r="O26" s="9" t="str">
        <f t="shared" si="1"/>
        <v>Baja</v>
      </c>
      <c r="P26" s="8" t="s">
        <v>220</v>
      </c>
      <c r="Q26" s="8" t="s">
        <v>208</v>
      </c>
      <c r="R26" s="13">
        <v>43864</v>
      </c>
      <c r="S26" s="13">
        <v>44187</v>
      </c>
      <c r="T26" s="8" t="s">
        <v>221</v>
      </c>
      <c r="U26" s="21"/>
      <c r="V26" s="64">
        <v>44073</v>
      </c>
      <c r="W26" s="35" t="s">
        <v>1143</v>
      </c>
      <c r="X26" s="74" t="s">
        <v>222</v>
      </c>
    </row>
    <row r="27" spans="1:24" s="24" customFormat="1" ht="65" x14ac:dyDescent="0.15">
      <c r="A27" s="237"/>
      <c r="B27" s="240"/>
      <c r="C27" s="222"/>
      <c r="D27" s="225"/>
      <c r="E27" s="229"/>
      <c r="F27" s="8" t="s">
        <v>223</v>
      </c>
      <c r="G27" s="8" t="s">
        <v>224</v>
      </c>
      <c r="H27" s="9">
        <v>2</v>
      </c>
      <c r="I27" s="9">
        <v>3</v>
      </c>
      <c r="J27" s="10" t="str">
        <f>IF(H27+I27=0," ",IF(OR(AND(H27=1,I27=3),AND(H27=1,I27=4),AND(H27=2,I27=3)),"Baja",IF(OR(AND(H27=1,I27=5),AND(H27=2,I27=4),AND(H27=3,I27=3),AND(H27=4,I27=3),AND(H27=5,I27=3)),"Moderada",IF(OR(AND(H27=2,I27=5),AND(H27=3,I27=4),AND(H27=4,I27=4),AND(H27=5,I27=4)),"Alta",IF(OR(AND(H27=3,I27=5),AND(H27=4,I27=5),AND(H27=5,I27=5)),"Extrema","")))))</f>
        <v>Baja</v>
      </c>
      <c r="K27" s="11" t="s">
        <v>205</v>
      </c>
      <c r="L27" s="12" t="s">
        <v>213</v>
      </c>
      <c r="M27" s="87">
        <v>2</v>
      </c>
      <c r="N27" s="87">
        <v>3</v>
      </c>
      <c r="O27" s="9" t="str">
        <f t="shared" si="1"/>
        <v>Baja</v>
      </c>
      <c r="P27" s="8" t="s">
        <v>225</v>
      </c>
      <c r="Q27" s="8" t="s">
        <v>208</v>
      </c>
      <c r="R27" s="13">
        <v>43864</v>
      </c>
      <c r="S27" s="13">
        <v>44187</v>
      </c>
      <c r="T27" s="8" t="s">
        <v>226</v>
      </c>
      <c r="U27" s="21" t="s">
        <v>227</v>
      </c>
      <c r="V27" s="64">
        <v>44073</v>
      </c>
      <c r="W27" s="35" t="s">
        <v>1143</v>
      </c>
      <c r="X27" s="74" t="s">
        <v>222</v>
      </c>
    </row>
    <row r="28" spans="1:24" s="24" customFormat="1" ht="91" x14ac:dyDescent="0.15">
      <c r="A28" s="237"/>
      <c r="B28" s="240"/>
      <c r="C28" s="222"/>
      <c r="D28" s="225"/>
      <c r="E28" s="8" t="s">
        <v>228</v>
      </c>
      <c r="F28" s="8" t="s">
        <v>229</v>
      </c>
      <c r="G28" s="8" t="s">
        <v>230</v>
      </c>
      <c r="H28" s="65">
        <v>3</v>
      </c>
      <c r="I28" s="65">
        <v>3</v>
      </c>
      <c r="J28" s="10" t="str">
        <f>IF(H28+I28=0," ",IF(OR(AND(H28=1,I28=3),AND(H28=1,I28=4),AND(H28=2,I28=3)),"Baja",IF(OR(AND(H28=1,I28=5),AND(H28=2,I28=4),AND(H28=3,I28=3),AND(H28=4,I28=3),AND(H28=5,I28=3)),"Moderada",IF(OR(AND(H28=2,I28=5),AND(H28=3,I28=4),AND(H28=4,I28=4),AND(H28=5,I28=4)),"Alta",IF(OR(AND(H28=3,I28=5),AND(H28=4,I28=5),AND(H28=5,I28=5)),"Extrema","")))))</f>
        <v>Moderada</v>
      </c>
      <c r="K28" s="11" t="s">
        <v>218</v>
      </c>
      <c r="L28" s="12" t="s">
        <v>231</v>
      </c>
      <c r="M28" s="87">
        <v>1</v>
      </c>
      <c r="N28" s="87">
        <v>3</v>
      </c>
      <c r="O28" s="9" t="str">
        <f t="shared" si="1"/>
        <v>Baja</v>
      </c>
      <c r="P28" s="8" t="s">
        <v>232</v>
      </c>
      <c r="Q28" s="8" t="s">
        <v>208</v>
      </c>
      <c r="R28" s="13">
        <v>43864</v>
      </c>
      <c r="S28" s="13">
        <v>44187</v>
      </c>
      <c r="T28" s="8" t="s">
        <v>233</v>
      </c>
      <c r="U28" s="8"/>
      <c r="V28" s="64">
        <v>44073</v>
      </c>
      <c r="W28" s="35" t="s">
        <v>1143</v>
      </c>
      <c r="X28" s="65" t="s">
        <v>222</v>
      </c>
    </row>
    <row r="29" spans="1:24" s="24" customFormat="1" ht="91" x14ac:dyDescent="0.15">
      <c r="A29" s="237"/>
      <c r="B29" s="240"/>
      <c r="C29" s="222"/>
      <c r="D29" s="226"/>
      <c r="E29" s="8" t="s">
        <v>234</v>
      </c>
      <c r="F29" s="8" t="s">
        <v>235</v>
      </c>
      <c r="G29" s="8" t="s">
        <v>230</v>
      </c>
      <c r="H29" s="65">
        <v>3</v>
      </c>
      <c r="I29" s="65">
        <v>3</v>
      </c>
      <c r="J29" s="10" t="str">
        <f>IF(H29+I29=0," ",IF(OR(AND(H29=1,I29=3),AND(H29=1,I29=4),AND(H29=2,I29=3)),"Baja",IF(OR(AND(H29=1,I29=5),AND(H29=2,I29=4),AND(H29=3,I29=3),AND(H29=4,I29=3),AND(H29=5,I29=3)),"Moderada",IF(OR(AND(H29=2,I29=5),AND(H29=3,I29=4),AND(H29=4,I29=4),AND(H29=5,I29=4)),"Alta",IF(OR(AND(H29=3,I29=5),AND(H29=4,I29=5),AND(H29=5,I29=5)),"Extrema","")))))</f>
        <v>Moderada</v>
      </c>
      <c r="K29" s="11" t="s">
        <v>218</v>
      </c>
      <c r="L29" s="12" t="s">
        <v>236</v>
      </c>
      <c r="M29" s="87">
        <v>2</v>
      </c>
      <c r="N29" s="87">
        <v>3</v>
      </c>
      <c r="O29" s="9" t="str">
        <f t="shared" si="1"/>
        <v>Baja</v>
      </c>
      <c r="P29" s="8" t="s">
        <v>237</v>
      </c>
      <c r="Q29" s="8" t="s">
        <v>208</v>
      </c>
      <c r="R29" s="13">
        <v>43864</v>
      </c>
      <c r="S29" s="13">
        <v>44187</v>
      </c>
      <c r="T29" s="8" t="s">
        <v>238</v>
      </c>
      <c r="U29" s="8"/>
      <c r="V29" s="64">
        <v>44073</v>
      </c>
      <c r="W29" s="35" t="s">
        <v>1143</v>
      </c>
      <c r="X29" s="65" t="s">
        <v>222</v>
      </c>
    </row>
    <row r="30" spans="1:24" s="17" customFormat="1" ht="123.75" customHeight="1" x14ac:dyDescent="0.15">
      <c r="A30" s="237"/>
      <c r="B30" s="240"/>
      <c r="C30" s="222"/>
      <c r="D30" s="224" t="s">
        <v>239</v>
      </c>
      <c r="E30" s="21" t="s">
        <v>240</v>
      </c>
      <c r="F30" s="8" t="s">
        <v>241</v>
      </c>
      <c r="G30" s="8" t="s">
        <v>242</v>
      </c>
      <c r="H30" s="16">
        <v>1</v>
      </c>
      <c r="I30" s="16">
        <v>3</v>
      </c>
      <c r="J30" s="9" t="str">
        <f t="shared" ref="J30:J35" si="2">IF(H30+I30=0," ",IF(OR(AND(H30=1,I30=3),AND(H30=1,I30=4),AND(H30=2,I30=3)),"Baja",IF(OR(AND(H30=1,I30=5),AND(H30=2,I30=4),AND(H30=3,I30=3),AND(H30=4,I30=3),AND(H30=5,I30=3)),"Moderada",IF(OR(AND(H30=2,I30=5),AND(H30=3,I30=4),AND(H30=4,I30=4),AND(H30=5,I30=4)),"Alta",IF(OR(AND(H30=3,I30=5),AND(H30=4,I30=5),AND(H30=5,I30=5)),"Extrema","")))))</f>
        <v>Baja</v>
      </c>
      <c r="K30" s="23"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35" t="s">
        <v>243</v>
      </c>
      <c r="M30" s="31">
        <v>1</v>
      </c>
      <c r="N30" s="31">
        <v>3</v>
      </c>
      <c r="O30" s="9" t="str">
        <f t="shared" si="1"/>
        <v>Baja</v>
      </c>
      <c r="P30" s="8" t="s">
        <v>244</v>
      </c>
      <c r="Q30" s="32" t="s">
        <v>245</v>
      </c>
      <c r="R30" s="13">
        <v>43864</v>
      </c>
      <c r="S30" s="13">
        <v>44195</v>
      </c>
      <c r="T30" s="8" t="s">
        <v>246</v>
      </c>
      <c r="U30" s="14" t="s">
        <v>178</v>
      </c>
      <c r="V30" s="15">
        <v>44042</v>
      </c>
      <c r="W30" s="35" t="s">
        <v>247</v>
      </c>
      <c r="X30" s="18" t="s">
        <v>248</v>
      </c>
    </row>
    <row r="31" spans="1:24" s="17" customFormat="1" ht="234" customHeight="1" x14ac:dyDescent="0.15">
      <c r="A31" s="237"/>
      <c r="B31" s="240"/>
      <c r="C31" s="222"/>
      <c r="D31" s="225"/>
      <c r="E31" s="8" t="s">
        <v>249</v>
      </c>
      <c r="F31" s="8" t="s">
        <v>250</v>
      </c>
      <c r="G31" s="8" t="s">
        <v>251</v>
      </c>
      <c r="H31" s="16">
        <v>1</v>
      </c>
      <c r="I31" s="16">
        <v>3</v>
      </c>
      <c r="J31" s="9" t="str">
        <f t="shared" si="2"/>
        <v>Baja</v>
      </c>
      <c r="K31" s="23" t="str">
        <f>IF(J31="Extrema",[1]INTERPRETACION!$F$5,IF(AND(J31="Alta"),[1]INTERPRETACION!$F$4,IF(AND(J31="Moderada"),[1]INTERPRETACION!$F$3,IF(AND(J31="Baja"),[1]INTERPRETACION!$F$2))))</f>
        <v>LOS RIESGOS DE CORRUPCION DE LAS ZONAS BAJA SE ENCUENTRAN EN UN NIVEL QUE PUEDE ELIMINARSE O REDUCIRSE FACILMENTE CON LOS CONTROLES ESTABLECIDOS EN LA ENTIDAD</v>
      </c>
      <c r="L31" s="35" t="s">
        <v>252</v>
      </c>
      <c r="M31" s="31">
        <v>1</v>
      </c>
      <c r="N31" s="31">
        <v>3</v>
      </c>
      <c r="O31" s="9" t="str">
        <f t="shared" si="1"/>
        <v>Baja</v>
      </c>
      <c r="P31" s="8" t="s">
        <v>253</v>
      </c>
      <c r="Q31" s="32" t="s">
        <v>254</v>
      </c>
      <c r="R31" s="13" t="s">
        <v>255</v>
      </c>
      <c r="S31" s="13" t="s">
        <v>255</v>
      </c>
      <c r="T31" s="8" t="s">
        <v>256</v>
      </c>
      <c r="U31" s="14" t="s">
        <v>257</v>
      </c>
      <c r="V31" s="15">
        <v>44042</v>
      </c>
      <c r="W31" s="35" t="s">
        <v>258</v>
      </c>
      <c r="X31" s="16" t="s">
        <v>256</v>
      </c>
    </row>
    <row r="32" spans="1:24" s="17" customFormat="1" ht="122.25" customHeight="1" thickBot="1" x14ac:dyDescent="0.2">
      <c r="A32" s="237"/>
      <c r="B32" s="240"/>
      <c r="C32" s="222"/>
      <c r="D32" s="226"/>
      <c r="E32" s="36" t="s">
        <v>259</v>
      </c>
      <c r="F32" s="36" t="s">
        <v>260</v>
      </c>
      <c r="G32" s="36" t="s">
        <v>261</v>
      </c>
      <c r="H32" s="37">
        <v>1</v>
      </c>
      <c r="I32" s="37">
        <v>3</v>
      </c>
      <c r="J32" s="38" t="str">
        <f t="shared" si="2"/>
        <v>Baja</v>
      </c>
      <c r="K32" s="39" t="str">
        <f>IF(J32="Extrema",[3]INTERPRETACION!$F$5,IF(AND(J32="Alta"),[3]INTERPRETACION!$F$4,IF(AND(J32="Moderada"),[3]INTERPRETACION!$F$3,IF(AND(J32="Baja"),[3]INTERPRETACION!$F$2))))</f>
        <v>LOS RIESGOS DE CORRUPCION DE LAS ZONAS BAJA SE ENCUENTRAN EN UN NIVEL QUE PUEDE ELIMINARSE O REDUCIRSE FACILMENTE CON LOS CONTROLES ESTABLECIDOS EN LA ENTIDAD</v>
      </c>
      <c r="L32" s="40" t="s">
        <v>262</v>
      </c>
      <c r="M32" s="41">
        <v>1</v>
      </c>
      <c r="N32" s="41">
        <v>3</v>
      </c>
      <c r="O32" s="9" t="str">
        <f t="shared" si="1"/>
        <v>Baja</v>
      </c>
      <c r="P32" s="36" t="s">
        <v>263</v>
      </c>
      <c r="Q32" s="42" t="s">
        <v>254</v>
      </c>
      <c r="R32" s="43" t="s">
        <v>255</v>
      </c>
      <c r="S32" s="43" t="s">
        <v>255</v>
      </c>
      <c r="T32" s="36" t="s">
        <v>264</v>
      </c>
      <c r="U32" s="44" t="s">
        <v>265</v>
      </c>
      <c r="V32" s="15">
        <v>44042</v>
      </c>
      <c r="W32" s="35" t="s">
        <v>266</v>
      </c>
      <c r="X32" s="18" t="s">
        <v>74</v>
      </c>
    </row>
    <row r="33" spans="1:24" s="17" customFormat="1" ht="91" x14ac:dyDescent="0.15">
      <c r="A33" s="237"/>
      <c r="B33" s="240"/>
      <c r="C33" s="222"/>
      <c r="D33" s="45" t="s">
        <v>267</v>
      </c>
      <c r="E33" s="8" t="s">
        <v>268</v>
      </c>
      <c r="F33" s="8" t="s">
        <v>269</v>
      </c>
      <c r="G33" s="8" t="s">
        <v>270</v>
      </c>
      <c r="H33" s="46">
        <v>3</v>
      </c>
      <c r="I33" s="46">
        <v>3</v>
      </c>
      <c r="J33" s="9" t="str">
        <f>IF(H33+I33=0," ",IF(OR(AND(H33=1,I33=3),AND(H33=1,I33=4),AND(H33=2,I33=3)),"Baja",IF(OR(AND(H33=1,I33=5),AND(H33=2,I33=4),AND(H33=3,I33=3),AND(H33=4,I33=3),AND(H33=5,I33=3)),"Moderada",IF(OR(AND(H33=2,I33=5),AND(H33=3,I33=4),AND(H33=4,I33=4),AND(H33=5,I33=4)),"Alta",IF(OR(AND(H33=3,I33=5),AND(H33=4,I33=5),AND(H33=5,I33=5)),"Extrema","")))))</f>
        <v>Moderada</v>
      </c>
      <c r="K33" s="25" t="str">
        <f>IF(J33="Extrema",[2]INTERPRETACION!$F$5,IF(AND(J33="Alta"),[2]INTERPRETACION!$F$4,IF(AND(J33="Moderada"),[2]INTERPRETACION!$F$3,IF(AND(J33="Baja"),[2]INTERPRETACION!$F$2))))</f>
        <v>DEBEN TOMARSE LAS MEDIDAS NECESARIAS  PARA  LLEVAR LOS RIESGOS A LA ZONA DE RIESGO BAJA O ELIMINARLO. NOTA  EN TODO CASO  SE REQUIERE QUE LAS ENTIDADES  PROPENDAN  POR ELIMINAR EL RIESGO DE CORRUPCIÓN O POR LO MENOS LLEVARLO A LA ZONA DE RIESGO BAJA.</v>
      </c>
      <c r="L33" s="16" t="s">
        <v>271</v>
      </c>
      <c r="M33" s="47">
        <v>3</v>
      </c>
      <c r="N33" s="47">
        <v>3</v>
      </c>
      <c r="O33" s="9" t="str">
        <f t="shared" si="1"/>
        <v>Moderada</v>
      </c>
      <c r="P33" s="8" t="s">
        <v>272</v>
      </c>
      <c r="Q33" s="32" t="s">
        <v>273</v>
      </c>
      <c r="R33" s="13" t="s">
        <v>274</v>
      </c>
      <c r="S33" s="13" t="s">
        <v>275</v>
      </c>
      <c r="T33" s="8" t="s">
        <v>276</v>
      </c>
      <c r="U33" s="48"/>
      <c r="V33" s="15">
        <v>44073</v>
      </c>
      <c r="W33" s="35" t="s">
        <v>277</v>
      </c>
      <c r="X33" s="18" t="s">
        <v>131</v>
      </c>
    </row>
    <row r="34" spans="1:24" s="24" customFormat="1" ht="78" x14ac:dyDescent="0.15">
      <c r="A34" s="237"/>
      <c r="B34" s="240"/>
      <c r="C34" s="222"/>
      <c r="D34" s="224" t="s">
        <v>278</v>
      </c>
      <c r="E34" s="49" t="s">
        <v>279</v>
      </c>
      <c r="F34" s="49" t="s">
        <v>280</v>
      </c>
      <c r="G34" s="49" t="s">
        <v>281</v>
      </c>
      <c r="H34" s="50">
        <v>3</v>
      </c>
      <c r="I34" s="50">
        <v>3</v>
      </c>
      <c r="J34" s="50" t="str">
        <f t="shared" si="2"/>
        <v>Moderada</v>
      </c>
      <c r="K34" s="51" t="s">
        <v>218</v>
      </c>
      <c r="L34" s="51" t="s">
        <v>282</v>
      </c>
      <c r="M34" s="52">
        <v>2</v>
      </c>
      <c r="N34" s="52">
        <v>3</v>
      </c>
      <c r="O34" s="9" t="str">
        <f t="shared" si="1"/>
        <v>Baja</v>
      </c>
      <c r="P34" s="49" t="s">
        <v>283</v>
      </c>
      <c r="Q34" s="49" t="s">
        <v>284</v>
      </c>
      <c r="R34" s="53">
        <v>43832</v>
      </c>
      <c r="S34" s="53">
        <v>44195</v>
      </c>
      <c r="T34" s="49" t="s">
        <v>285</v>
      </c>
      <c r="U34" s="49" t="s">
        <v>286</v>
      </c>
      <c r="V34" s="15">
        <v>44073</v>
      </c>
      <c r="W34" s="35" t="s">
        <v>1129</v>
      </c>
      <c r="X34" s="18" t="s">
        <v>1130</v>
      </c>
    </row>
    <row r="35" spans="1:24" s="24" customFormat="1" ht="156.75" customHeight="1" x14ac:dyDescent="0.15">
      <c r="A35" s="237"/>
      <c r="B35" s="240"/>
      <c r="C35" s="222"/>
      <c r="D35" s="225"/>
      <c r="E35" s="49" t="s">
        <v>287</v>
      </c>
      <c r="F35" s="49" t="s">
        <v>288</v>
      </c>
      <c r="G35" s="49" t="s">
        <v>289</v>
      </c>
      <c r="H35" s="50">
        <v>3</v>
      </c>
      <c r="I35" s="50">
        <v>3</v>
      </c>
      <c r="J35" s="50" t="str">
        <f t="shared" si="2"/>
        <v>Moderada</v>
      </c>
      <c r="K35" s="51" t="s">
        <v>218</v>
      </c>
      <c r="L35" s="54" t="s">
        <v>290</v>
      </c>
      <c r="M35" s="50">
        <v>2</v>
      </c>
      <c r="N35" s="50">
        <v>3</v>
      </c>
      <c r="O35" s="9" t="str">
        <f t="shared" si="1"/>
        <v>Baja</v>
      </c>
      <c r="P35" s="49" t="s">
        <v>291</v>
      </c>
      <c r="Q35" s="49" t="s">
        <v>284</v>
      </c>
      <c r="R35" s="53">
        <v>43853</v>
      </c>
      <c r="S35" s="53">
        <v>44195</v>
      </c>
      <c r="T35" s="49" t="s">
        <v>292</v>
      </c>
      <c r="U35" s="55" t="s">
        <v>293</v>
      </c>
      <c r="V35" s="15">
        <v>44073</v>
      </c>
      <c r="W35" s="35" t="s">
        <v>1131</v>
      </c>
      <c r="X35" s="16" t="s">
        <v>1132</v>
      </c>
    </row>
    <row r="36" spans="1:24" s="24" customFormat="1" ht="100.5" customHeight="1" x14ac:dyDescent="0.15">
      <c r="A36" s="237"/>
      <c r="B36" s="240"/>
      <c r="C36" s="222"/>
      <c r="D36" s="225"/>
      <c r="E36" s="56" t="s">
        <v>294</v>
      </c>
      <c r="F36" s="56" t="s">
        <v>295</v>
      </c>
      <c r="G36" s="56" t="s">
        <v>296</v>
      </c>
      <c r="H36" s="50">
        <v>5</v>
      </c>
      <c r="I36" s="50">
        <v>4</v>
      </c>
      <c r="J36" s="9" t="str">
        <f>IF(H36+I36=0," ",IF(OR(AND(H36=1,I36=3),AND(H36=1,I36=4),AND(H36=2,I36=3)),"Baja",IF(OR(AND(H36=1,I36=5),AND(H36=2,I36=4),AND(H36=3,I36=3),AND(H36=4,I36=3),AND(H36=5,I36=3)),"Moderada",IF(OR(AND(H36=2,I36=5),AND(H36=3,I36=4),AND(H36=4,I36=4),AND(H36=5,I36=4)),"Alta",IF(OR(AND(H36=3,I36=5),AND(H36=4,I36=5),AND(H36=5,I36=5)),"Extrema","")))))</f>
        <v>Alta</v>
      </c>
      <c r="K36" s="51" t="s">
        <v>297</v>
      </c>
      <c r="L36" s="57" t="s">
        <v>298</v>
      </c>
      <c r="M36" s="58">
        <v>5</v>
      </c>
      <c r="N36" s="58">
        <v>3</v>
      </c>
      <c r="O36" s="9" t="str">
        <f t="shared" si="1"/>
        <v>Moderada</v>
      </c>
      <c r="P36" s="56" t="s">
        <v>299</v>
      </c>
      <c r="Q36" s="49" t="s">
        <v>284</v>
      </c>
      <c r="R36" s="53">
        <v>43832</v>
      </c>
      <c r="S36" s="53">
        <v>44195</v>
      </c>
      <c r="T36" s="49" t="s">
        <v>300</v>
      </c>
      <c r="U36" s="55" t="s">
        <v>301</v>
      </c>
      <c r="V36" s="15">
        <v>44073</v>
      </c>
      <c r="W36" s="35" t="s">
        <v>1133</v>
      </c>
      <c r="X36" s="16" t="s">
        <v>1134</v>
      </c>
    </row>
    <row r="37" spans="1:24" s="24" customFormat="1" ht="171.75" customHeight="1" x14ac:dyDescent="0.15">
      <c r="A37" s="237"/>
      <c r="B37" s="240"/>
      <c r="C37" s="222"/>
      <c r="D37" s="225"/>
      <c r="E37" s="59" t="s">
        <v>302</v>
      </c>
      <c r="F37" s="59" t="s">
        <v>303</v>
      </c>
      <c r="G37" s="59" t="s">
        <v>304</v>
      </c>
      <c r="H37" s="60">
        <v>3</v>
      </c>
      <c r="I37" s="60">
        <v>3</v>
      </c>
      <c r="J37" s="9" t="str">
        <f>IF(H37+I37=0," ",IF(OR(AND(H37=1,I37=3),AND(H37=1,I37=4),AND(H37=2,I37=3)),"Baja",IF(OR(AND(H37=1,I37=5),AND(H37=2,I37=4),AND(H37=3,I37=3),AND(H37=4,I37=3),AND(H37=5,I37=3)),"Moderada",IF(OR(AND(H37=2,I37=5),AND(H37=3,I37=4),AND(H37=4,I37=4),AND(H37=5,I37=4)),"Alta",IF(OR(AND(H37=3,I37=5),AND(H37=4,I37=5),AND(H37=5,I37=5)),"Extrema","")))))</f>
        <v>Moderada</v>
      </c>
      <c r="K37" s="61" t="s">
        <v>305</v>
      </c>
      <c r="L37" s="61" t="s">
        <v>306</v>
      </c>
      <c r="M37" s="60">
        <v>2</v>
      </c>
      <c r="N37" s="60">
        <v>3</v>
      </c>
      <c r="O37" s="9" t="str">
        <f t="shared" si="1"/>
        <v>Baja</v>
      </c>
      <c r="P37" s="59" t="s">
        <v>307</v>
      </c>
      <c r="Q37" s="59" t="s">
        <v>308</v>
      </c>
      <c r="R37" s="62">
        <v>43832</v>
      </c>
      <c r="S37" s="62">
        <v>44195</v>
      </c>
      <c r="T37" s="59" t="s">
        <v>309</v>
      </c>
      <c r="U37" s="59" t="s">
        <v>310</v>
      </c>
      <c r="V37" s="15">
        <v>44073</v>
      </c>
      <c r="W37" s="35" t="s">
        <v>1135</v>
      </c>
      <c r="X37" s="16" t="s">
        <v>74</v>
      </c>
    </row>
    <row r="38" spans="1:24" s="24" customFormat="1" ht="91" x14ac:dyDescent="0.15">
      <c r="A38" s="237"/>
      <c r="B38" s="240"/>
      <c r="C38" s="222"/>
      <c r="D38" s="225"/>
      <c r="E38" s="59" t="s">
        <v>311</v>
      </c>
      <c r="F38" s="59" t="s">
        <v>312</v>
      </c>
      <c r="G38" s="59" t="s">
        <v>313</v>
      </c>
      <c r="H38" s="60">
        <v>1</v>
      </c>
      <c r="I38" s="60">
        <v>3</v>
      </c>
      <c r="J38" s="10" t="str">
        <f>IF(H38+I38=0," ",IF(OR(AND(H38=1,I38=3),AND(H38=1,I38=4),AND(H38=2,I38=3)),"Baja",IF(OR(AND(H38=1,I38=5),AND(H38=2,I38=4),AND(H38=3,I38=3),AND(H38=4,I38=3),AND(H38=5,I38=3)),"Moderada",IF(OR(AND(H38=2,I38=5),AND(H38=3,I38=4),AND(H38=4,I38=4),AND(H38=5,I38=4)),"Alta",IF(OR(AND(H38=3,I38=5),AND(H38=4,I38=5),AND(H38=5,I38=5)),"Extrema","")))))</f>
        <v>Baja</v>
      </c>
      <c r="K38" s="61" t="s">
        <v>305</v>
      </c>
      <c r="L38" s="61" t="s">
        <v>314</v>
      </c>
      <c r="M38" s="60">
        <v>1</v>
      </c>
      <c r="N38" s="60">
        <v>3</v>
      </c>
      <c r="O38" s="9" t="str">
        <f t="shared" si="1"/>
        <v>Baja</v>
      </c>
      <c r="P38" s="59" t="s">
        <v>307</v>
      </c>
      <c r="Q38" s="59" t="s">
        <v>308</v>
      </c>
      <c r="R38" s="62">
        <v>43832</v>
      </c>
      <c r="S38" s="62">
        <v>44195</v>
      </c>
      <c r="T38" s="59" t="s">
        <v>315</v>
      </c>
      <c r="U38" s="59" t="s">
        <v>316</v>
      </c>
      <c r="V38" s="15">
        <v>44073</v>
      </c>
      <c r="W38" s="35" t="s">
        <v>1135</v>
      </c>
      <c r="X38" s="16" t="s">
        <v>74</v>
      </c>
    </row>
    <row r="39" spans="1:24" s="24" customFormat="1" ht="99" customHeight="1" x14ac:dyDescent="0.15">
      <c r="A39" s="237"/>
      <c r="B39" s="240"/>
      <c r="C39" s="222"/>
      <c r="D39" s="226"/>
      <c r="E39" s="59" t="s">
        <v>317</v>
      </c>
      <c r="F39" s="59" t="s">
        <v>318</v>
      </c>
      <c r="G39" s="59" t="s">
        <v>319</v>
      </c>
      <c r="H39" s="60">
        <v>2</v>
      </c>
      <c r="I39" s="60">
        <v>3</v>
      </c>
      <c r="J39" s="10" t="str">
        <f>IF(H39+I39=0," ",IF(OR(AND(H39=1,I39=3),AND(H39=1,I39=4),AND(H39=2,I39=3)),"Baja",IF(OR(AND(H39=1,I39=5),AND(H39=2,I39=4),AND(H39=3,I39=3),AND(H39=4,I39=3),AND(H39=5,I39=3)),"Moderada",IF(OR(AND(H39=2,I39=5),AND(H39=3,I39=4),AND(H39=4,I39=4),AND(H39=5,I39=4)),"Alta",IF(OR(AND(H39=3,I39=5),AND(H39=4,I39=5),AND(H39=5,I39=5)),"Extrema","")))))</f>
        <v>Baja</v>
      </c>
      <c r="K39" s="61" t="s">
        <v>305</v>
      </c>
      <c r="L39" s="61" t="s">
        <v>320</v>
      </c>
      <c r="M39" s="60">
        <v>1</v>
      </c>
      <c r="N39" s="60">
        <v>3</v>
      </c>
      <c r="O39" s="9" t="str">
        <f t="shared" si="1"/>
        <v>Baja</v>
      </c>
      <c r="P39" s="59" t="s">
        <v>307</v>
      </c>
      <c r="Q39" s="59" t="s">
        <v>308</v>
      </c>
      <c r="R39" s="62">
        <v>43832</v>
      </c>
      <c r="S39" s="62">
        <v>44195</v>
      </c>
      <c r="T39" s="59" t="s">
        <v>321</v>
      </c>
      <c r="U39" s="59" t="s">
        <v>322</v>
      </c>
      <c r="V39" s="15">
        <v>44073</v>
      </c>
      <c r="W39" s="35" t="s">
        <v>1135</v>
      </c>
      <c r="X39" s="16" t="s">
        <v>74</v>
      </c>
    </row>
    <row r="40" spans="1:24" s="17" customFormat="1" ht="39" x14ac:dyDescent="0.15">
      <c r="A40" s="237"/>
      <c r="B40" s="240"/>
      <c r="C40" s="222"/>
      <c r="D40" s="227" t="s">
        <v>323</v>
      </c>
      <c r="E40" s="230" t="s">
        <v>324</v>
      </c>
      <c r="F40" s="63" t="s">
        <v>325</v>
      </c>
      <c r="G40" s="63" t="s">
        <v>326</v>
      </c>
      <c r="H40" s="233">
        <v>1</v>
      </c>
      <c r="I40" s="233">
        <v>4</v>
      </c>
      <c r="J40" s="250" t="str">
        <f>IF(H40+I40=0," ",IF(OR(AND(H40=1,I40=3),AND(H40=1,I40=4),AND(H40=2,I40=3)),"Baja",IF(OR(AND(H40=1,I40=5),AND(H40=2,I40=4),AND(H40=3,I40=3),AND(H40=4,I40=3),AND(H40=5,I40=3)),"Moderada",IF(OR(AND(H40=2,I40=5),AND(H40=3,I40=4),AND(H40=4,I40=4),AND(H40=5,I40=4)),"Alta",IF(OR(AND(H40=3,I40=5),AND(H40=4,I40=5),AND(H40=5,I40=5)),"Extrema","")))))</f>
        <v>Baja</v>
      </c>
      <c r="K40" s="259" t="s">
        <v>205</v>
      </c>
      <c r="L40" s="262" t="s">
        <v>327</v>
      </c>
      <c r="M40" s="233">
        <v>1</v>
      </c>
      <c r="N40" s="233">
        <v>4</v>
      </c>
      <c r="O40" s="233" t="str">
        <f t="shared" si="1"/>
        <v>Baja</v>
      </c>
      <c r="P40" s="227" t="s">
        <v>328</v>
      </c>
      <c r="Q40" s="227" t="s">
        <v>329</v>
      </c>
      <c r="R40" s="256" t="s">
        <v>330</v>
      </c>
      <c r="S40" s="256" t="s">
        <v>330</v>
      </c>
      <c r="T40" s="227" t="s">
        <v>331</v>
      </c>
      <c r="U40" s="242" t="s">
        <v>332</v>
      </c>
      <c r="V40" s="245">
        <v>44073</v>
      </c>
      <c r="W40" s="35" t="s">
        <v>333</v>
      </c>
      <c r="X40" s="246" t="s">
        <v>334</v>
      </c>
    </row>
    <row r="41" spans="1:24" s="17" customFormat="1" ht="91" x14ac:dyDescent="0.15">
      <c r="A41" s="237"/>
      <c r="B41" s="240"/>
      <c r="C41" s="222"/>
      <c r="D41" s="228"/>
      <c r="E41" s="231"/>
      <c r="F41" s="63" t="s">
        <v>335</v>
      </c>
      <c r="G41" s="63" t="s">
        <v>336</v>
      </c>
      <c r="H41" s="234"/>
      <c r="I41" s="234"/>
      <c r="J41" s="251"/>
      <c r="K41" s="260"/>
      <c r="L41" s="263"/>
      <c r="M41" s="234"/>
      <c r="N41" s="234"/>
      <c r="O41" s="234"/>
      <c r="P41" s="228"/>
      <c r="Q41" s="228"/>
      <c r="R41" s="257"/>
      <c r="S41" s="257"/>
      <c r="T41" s="228"/>
      <c r="U41" s="243"/>
      <c r="V41" s="245"/>
      <c r="W41" s="35"/>
      <c r="X41" s="247"/>
    </row>
    <row r="42" spans="1:24" s="17" customFormat="1" ht="78" x14ac:dyDescent="0.15">
      <c r="A42" s="237"/>
      <c r="B42" s="240"/>
      <c r="C42" s="222"/>
      <c r="D42" s="228"/>
      <c r="E42" s="232"/>
      <c r="F42" s="63" t="s">
        <v>337</v>
      </c>
      <c r="G42" s="63" t="s">
        <v>338</v>
      </c>
      <c r="H42" s="235"/>
      <c r="I42" s="235"/>
      <c r="J42" s="252"/>
      <c r="K42" s="261"/>
      <c r="L42" s="264"/>
      <c r="M42" s="235"/>
      <c r="N42" s="235"/>
      <c r="O42" s="235"/>
      <c r="P42" s="229"/>
      <c r="Q42" s="229"/>
      <c r="R42" s="258"/>
      <c r="S42" s="258"/>
      <c r="T42" s="229"/>
      <c r="U42" s="244"/>
      <c r="V42" s="245"/>
      <c r="W42" s="35"/>
      <c r="X42" s="248"/>
    </row>
    <row r="43" spans="1:24" s="17" customFormat="1" ht="104" x14ac:dyDescent="0.15">
      <c r="A43" s="237"/>
      <c r="B43" s="240"/>
      <c r="C43" s="222"/>
      <c r="D43" s="229"/>
      <c r="E43" s="66" t="s">
        <v>339</v>
      </c>
      <c r="F43" s="63" t="s">
        <v>340</v>
      </c>
      <c r="G43" s="63" t="s">
        <v>341</v>
      </c>
      <c r="H43" s="9">
        <v>1</v>
      </c>
      <c r="I43" s="9">
        <v>4</v>
      </c>
      <c r="J43" s="10" t="str">
        <f>IF(H43+I43=0," ",IF(OR(AND(H43=1,I43=3),AND(H43=1,I43=4),AND(H43=2,I43=3)),"Baja",IF(OR(AND(H43=1,I43=5),AND(H43=2,I43=4),AND(H43=3,I43=3),AND(H43=4,I43=3),AND(H43=5,I43=3)),"Moderada",IF(OR(AND(H43=2,I43=5),AND(H43=3,I43=4),AND(H43=4,I43=4),AND(H43=5,I43=4)),"Alta",IF(OR(AND(H43=3,I43=5),AND(H43=4,I43=5),AND(H43=5,I43=5)),"Extrema","")))))</f>
        <v>Baja</v>
      </c>
      <c r="K43" s="67" t="s">
        <v>205</v>
      </c>
      <c r="L43" s="68" t="s">
        <v>342</v>
      </c>
      <c r="M43" s="9">
        <v>1</v>
      </c>
      <c r="N43" s="9">
        <v>4</v>
      </c>
      <c r="O43" s="9" t="str">
        <f t="shared" si="1"/>
        <v>Baja</v>
      </c>
      <c r="P43" s="8" t="s">
        <v>343</v>
      </c>
      <c r="Q43" s="8" t="s">
        <v>344</v>
      </c>
      <c r="R43" s="13" t="s">
        <v>330</v>
      </c>
      <c r="S43" s="13" t="s">
        <v>330</v>
      </c>
      <c r="T43" s="8" t="s">
        <v>331</v>
      </c>
      <c r="U43" s="48" t="s">
        <v>332</v>
      </c>
      <c r="V43" s="15">
        <v>44073</v>
      </c>
      <c r="W43" s="35" t="s">
        <v>333</v>
      </c>
      <c r="X43" s="18" t="s">
        <v>334</v>
      </c>
    </row>
    <row r="44" spans="1:24" s="17" customFormat="1" ht="104" x14ac:dyDescent="0.15">
      <c r="A44" s="237"/>
      <c r="B44" s="240"/>
      <c r="C44" s="222"/>
      <c r="D44" s="21" t="s">
        <v>345</v>
      </c>
      <c r="E44" s="21" t="s">
        <v>346</v>
      </c>
      <c r="F44" s="21" t="s">
        <v>347</v>
      </c>
      <c r="G44" s="21" t="s">
        <v>348</v>
      </c>
      <c r="H44" s="18">
        <v>1</v>
      </c>
      <c r="I44" s="18">
        <v>4</v>
      </c>
      <c r="J44" s="10" t="str">
        <f>IF(H44+I44=0," ",IF(OR(AND(H44=1,I44=3),AND(H44=1,I44=4),AND(H44=2,I44=3)),"Baja",IF(OR(AND(H44=1,I44=5),AND(H44=2,I44=4),AND(H44=3,I44=3),AND(H44=4,I44=3),AND(H44=5,I44=3)),"Moderada",IF(OR(AND(H44=2,I44=5),AND(H44=3,I44=4),AND(H44=4,I44=4),AND(H44=5,I44=4)),"Alta",IF(OR(AND(H44=3,I44=5),AND(H44=4,I44=5),AND(H44=5,I44=5)),"Extrema","")))))</f>
        <v>Baja</v>
      </c>
      <c r="K44" s="11" t="s">
        <v>205</v>
      </c>
      <c r="L44" s="69" t="s">
        <v>349</v>
      </c>
      <c r="M44" s="9">
        <v>1</v>
      </c>
      <c r="N44" s="9">
        <v>3</v>
      </c>
      <c r="O44" s="9" t="str">
        <f t="shared" si="1"/>
        <v>Baja</v>
      </c>
      <c r="P44" s="8" t="s">
        <v>350</v>
      </c>
      <c r="Q44" s="8" t="s">
        <v>351</v>
      </c>
      <c r="R44" s="13" t="s">
        <v>330</v>
      </c>
      <c r="S44" s="13" t="s">
        <v>330</v>
      </c>
      <c r="T44" s="8" t="s">
        <v>119</v>
      </c>
      <c r="U44" s="14" t="s">
        <v>120</v>
      </c>
      <c r="V44" s="15">
        <v>44073</v>
      </c>
      <c r="W44" s="35" t="s">
        <v>352</v>
      </c>
      <c r="X44" s="18" t="s">
        <v>334</v>
      </c>
    </row>
    <row r="45" spans="1:24" s="17" customFormat="1" ht="65" x14ac:dyDescent="0.15">
      <c r="A45" s="237"/>
      <c r="B45" s="240"/>
      <c r="C45" s="222"/>
      <c r="D45" s="249" t="s">
        <v>353</v>
      </c>
      <c r="E45" s="230" t="s">
        <v>354</v>
      </c>
      <c r="F45" s="21" t="s">
        <v>355</v>
      </c>
      <c r="G45" s="21" t="s">
        <v>356</v>
      </c>
      <c r="H45" s="246">
        <v>2</v>
      </c>
      <c r="I45" s="246">
        <v>3</v>
      </c>
      <c r="J45" s="250" t="str">
        <f>IF(H45+I45=0," ",IF(OR(AND(H45=1,I45=3),AND(H45=1,I45=4),AND(H45=2,I45=3)),"Baja",IF(OR(AND(H45=1,I45=5),AND(H45=2,I45=4),AND(H45=3,I45=3),AND(H45=4,I45=3),AND(H45=5,I45=3)),"Moderada",IF(OR(AND(H45=2,I45=5),AND(H45=3,I45=4),AND(H45=4,I45=4),AND(H45=5,I45=4)),"Alta",IF(OR(AND(H45=3,I45=5),AND(H45=4,I45=5),AND(H45=5,I45=5)),"Extrema","")))))</f>
        <v>Baja</v>
      </c>
      <c r="K45" s="253" t="s">
        <v>205</v>
      </c>
      <c r="L45" s="70" t="s">
        <v>357</v>
      </c>
      <c r="M45" s="9">
        <v>1</v>
      </c>
      <c r="N45" s="9">
        <v>3</v>
      </c>
      <c r="O45" s="9" t="str">
        <f t="shared" si="1"/>
        <v>Baja</v>
      </c>
      <c r="P45" s="8" t="s">
        <v>358</v>
      </c>
      <c r="Q45" s="8" t="s">
        <v>344</v>
      </c>
      <c r="R45" s="13" t="s">
        <v>330</v>
      </c>
      <c r="S45" s="13" t="s">
        <v>330</v>
      </c>
      <c r="T45" s="8" t="s">
        <v>119</v>
      </c>
      <c r="U45" s="14" t="s">
        <v>120</v>
      </c>
      <c r="V45" s="15">
        <v>44073</v>
      </c>
      <c r="W45" s="35" t="s">
        <v>359</v>
      </c>
      <c r="X45" s="18" t="s">
        <v>334</v>
      </c>
    </row>
    <row r="46" spans="1:24" s="17" customFormat="1" ht="65" x14ac:dyDescent="0.15">
      <c r="A46" s="237"/>
      <c r="B46" s="240"/>
      <c r="C46" s="222"/>
      <c r="D46" s="231"/>
      <c r="E46" s="231"/>
      <c r="F46" s="21" t="s">
        <v>360</v>
      </c>
      <c r="G46" s="21" t="s">
        <v>361</v>
      </c>
      <c r="H46" s="247"/>
      <c r="I46" s="247"/>
      <c r="J46" s="251"/>
      <c r="K46" s="254"/>
      <c r="L46" s="70" t="s">
        <v>362</v>
      </c>
      <c r="M46" s="9">
        <v>1</v>
      </c>
      <c r="N46" s="9">
        <v>3</v>
      </c>
      <c r="O46" s="9" t="str">
        <f t="shared" si="1"/>
        <v>Baja</v>
      </c>
      <c r="P46" s="8" t="s">
        <v>363</v>
      </c>
      <c r="Q46" s="8" t="s">
        <v>344</v>
      </c>
      <c r="R46" s="13" t="s">
        <v>330</v>
      </c>
      <c r="S46" s="13" t="s">
        <v>330</v>
      </c>
      <c r="T46" s="8" t="s">
        <v>119</v>
      </c>
      <c r="U46" s="14" t="s">
        <v>364</v>
      </c>
      <c r="V46" s="15">
        <v>44073</v>
      </c>
      <c r="W46" s="35" t="s">
        <v>359</v>
      </c>
      <c r="X46" s="18" t="s">
        <v>365</v>
      </c>
    </row>
    <row r="47" spans="1:24" s="17" customFormat="1" ht="85.5" customHeight="1" x14ac:dyDescent="0.15">
      <c r="A47" s="237"/>
      <c r="B47" s="240"/>
      <c r="C47" s="222"/>
      <c r="D47" s="232"/>
      <c r="E47" s="232"/>
      <c r="F47" s="21" t="s">
        <v>366</v>
      </c>
      <c r="G47" s="21" t="s">
        <v>367</v>
      </c>
      <c r="H47" s="248"/>
      <c r="I47" s="248"/>
      <c r="J47" s="252"/>
      <c r="K47" s="255"/>
      <c r="L47" s="70" t="s">
        <v>368</v>
      </c>
      <c r="M47" s="9">
        <v>1</v>
      </c>
      <c r="N47" s="9">
        <v>3</v>
      </c>
      <c r="O47" s="9" t="str">
        <f t="shared" si="1"/>
        <v>Baja</v>
      </c>
      <c r="P47" s="8" t="s">
        <v>369</v>
      </c>
      <c r="Q47" s="8" t="s">
        <v>351</v>
      </c>
      <c r="R47" s="71">
        <v>76379</v>
      </c>
      <c r="S47" s="71">
        <v>76379</v>
      </c>
      <c r="T47" s="8" t="s">
        <v>370</v>
      </c>
      <c r="U47" s="8" t="s">
        <v>371</v>
      </c>
      <c r="V47" s="15">
        <v>44073</v>
      </c>
      <c r="W47" s="35" t="s">
        <v>359</v>
      </c>
      <c r="X47" s="18" t="s">
        <v>372</v>
      </c>
    </row>
    <row r="48" spans="1:24" s="17" customFormat="1" ht="52" x14ac:dyDescent="0.15">
      <c r="A48" s="237"/>
      <c r="B48" s="240"/>
      <c r="C48" s="222"/>
      <c r="D48" s="230" t="s">
        <v>373</v>
      </c>
      <c r="E48" s="230" t="s">
        <v>374</v>
      </c>
      <c r="F48" s="21" t="s">
        <v>375</v>
      </c>
      <c r="G48" s="230" t="s">
        <v>376</v>
      </c>
      <c r="H48" s="246">
        <v>1</v>
      </c>
      <c r="I48" s="246">
        <v>4</v>
      </c>
      <c r="J48" s="250" t="str">
        <f>IF(H48+I48=0," ",IF(OR(AND(H48=1,I48=3),AND(H48=1,I48=4),AND(H48=2,I48=3)),"Baja",IF(OR(AND(H48=1,I48=5),AND(H48=2,I48=4),AND(H48=3,I48=3),AND(H48=4,I48=3),AND(H48=5,I48=3)),"Moderada",IF(OR(AND(H48=2,I48=5),AND(H48=3,I48=4),AND(H48=4,I48=4),AND(H48=5,I48=4)),"Alta",IF(OR(AND(H48=3,I48=5),AND(H48=4,I48=5),AND(H48=5,I48=5)),"Extrema","")))))</f>
        <v>Baja</v>
      </c>
      <c r="K48" s="253" t="s">
        <v>205</v>
      </c>
      <c r="L48" s="262" t="s">
        <v>377</v>
      </c>
      <c r="M48" s="9">
        <v>1</v>
      </c>
      <c r="N48" s="9">
        <v>4</v>
      </c>
      <c r="O48" s="9" t="str">
        <f t="shared" si="1"/>
        <v>Baja</v>
      </c>
      <c r="P48" s="21" t="s">
        <v>378</v>
      </c>
      <c r="Q48" s="8" t="s">
        <v>379</v>
      </c>
      <c r="R48" s="13" t="s">
        <v>330</v>
      </c>
      <c r="S48" s="13" t="s">
        <v>330</v>
      </c>
      <c r="T48" s="8" t="s">
        <v>380</v>
      </c>
      <c r="U48" s="8" t="s">
        <v>381</v>
      </c>
      <c r="V48" s="15">
        <v>44073</v>
      </c>
      <c r="W48" s="35" t="s">
        <v>382</v>
      </c>
      <c r="X48" s="18" t="s">
        <v>383</v>
      </c>
    </row>
    <row r="49" spans="1:24" s="17" customFormat="1" ht="52" x14ac:dyDescent="0.15">
      <c r="A49" s="237"/>
      <c r="B49" s="240"/>
      <c r="C49" s="222"/>
      <c r="D49" s="231"/>
      <c r="E49" s="232"/>
      <c r="F49" s="21" t="s">
        <v>384</v>
      </c>
      <c r="G49" s="232"/>
      <c r="H49" s="248"/>
      <c r="I49" s="248"/>
      <c r="J49" s="251"/>
      <c r="K49" s="254"/>
      <c r="L49" s="264"/>
      <c r="M49" s="9">
        <v>1</v>
      </c>
      <c r="N49" s="9">
        <v>4</v>
      </c>
      <c r="O49" s="9" t="str">
        <f t="shared" si="1"/>
        <v>Baja</v>
      </c>
      <c r="P49" s="21" t="s">
        <v>385</v>
      </c>
      <c r="Q49" s="8" t="s">
        <v>379</v>
      </c>
      <c r="R49" s="71" t="s">
        <v>330</v>
      </c>
      <c r="S49" s="13" t="s">
        <v>330</v>
      </c>
      <c r="T49" s="8" t="s">
        <v>119</v>
      </c>
      <c r="U49" s="8" t="s">
        <v>332</v>
      </c>
      <c r="V49" s="15">
        <v>44073</v>
      </c>
      <c r="W49" s="35" t="s">
        <v>382</v>
      </c>
      <c r="X49" s="18" t="s">
        <v>334</v>
      </c>
    </row>
    <row r="50" spans="1:24" s="17" customFormat="1" ht="65" x14ac:dyDescent="0.15">
      <c r="A50" s="237"/>
      <c r="B50" s="240"/>
      <c r="C50" s="222"/>
      <c r="D50" s="232"/>
      <c r="E50" s="66" t="s">
        <v>386</v>
      </c>
      <c r="F50" s="21" t="s">
        <v>387</v>
      </c>
      <c r="G50" s="21" t="s">
        <v>388</v>
      </c>
      <c r="H50" s="72">
        <v>1</v>
      </c>
      <c r="I50" s="72">
        <v>4</v>
      </c>
      <c r="J50" s="252"/>
      <c r="K50" s="255"/>
      <c r="L50" s="21" t="s">
        <v>389</v>
      </c>
      <c r="M50" s="9">
        <v>1</v>
      </c>
      <c r="N50" s="9">
        <v>4</v>
      </c>
      <c r="O50" s="9" t="str">
        <f t="shared" si="1"/>
        <v>Baja</v>
      </c>
      <c r="P50" s="21" t="s">
        <v>390</v>
      </c>
      <c r="Q50" s="8" t="s">
        <v>351</v>
      </c>
      <c r="R50" s="71">
        <v>43879</v>
      </c>
      <c r="S50" s="71">
        <v>43879</v>
      </c>
      <c r="T50" s="8" t="s">
        <v>119</v>
      </c>
      <c r="U50" s="8" t="s">
        <v>332</v>
      </c>
      <c r="V50" s="15">
        <v>44073</v>
      </c>
      <c r="W50" s="35" t="s">
        <v>382</v>
      </c>
      <c r="X50" s="18" t="s">
        <v>334</v>
      </c>
    </row>
    <row r="51" spans="1:24" s="17" customFormat="1" ht="52" x14ac:dyDescent="0.15">
      <c r="A51" s="237"/>
      <c r="B51" s="240"/>
      <c r="C51" s="222"/>
      <c r="D51" s="265" t="s">
        <v>391</v>
      </c>
      <c r="E51" s="242" t="s">
        <v>114</v>
      </c>
      <c r="F51" s="21" t="s">
        <v>115</v>
      </c>
      <c r="G51" s="21" t="s">
        <v>392</v>
      </c>
      <c r="H51" s="246">
        <v>2</v>
      </c>
      <c r="I51" s="246">
        <v>4</v>
      </c>
      <c r="J51" s="250" t="str">
        <f>IF(H51+I51=0," ",IF(OR(AND(H51=1,I51=3),AND(H51=1,I51=4),AND(H51=2,I51=3)),"Baja",IF(OR(AND(H51=1,I51=5),AND(H51=2,I51=4),AND(H51=3,I51=3),AND(H51=4,I51=3),AND(H51=5,I51=3)),"Moderada",IF(OR(AND(H51=2,I51=5),AND(H51=3,I51=4),AND(H51=4,I51=4),AND(H51=5,I51=4)),"Alta",IF(OR(AND(H51=3,I51=5),AND(H51=4,I51=5),AND(H51=5,I51=5)),"Extrema","")))))</f>
        <v>Moderada</v>
      </c>
      <c r="K51" s="268" t="s">
        <v>218</v>
      </c>
      <c r="L51" s="271" t="s">
        <v>393</v>
      </c>
      <c r="M51" s="233">
        <v>1</v>
      </c>
      <c r="N51" s="233">
        <v>4</v>
      </c>
      <c r="O51" s="233" t="str">
        <f t="shared" si="1"/>
        <v>Baja</v>
      </c>
      <c r="P51" s="21" t="s">
        <v>118</v>
      </c>
      <c r="Q51" s="8" t="s">
        <v>351</v>
      </c>
      <c r="R51" s="13">
        <v>43873</v>
      </c>
      <c r="S51" s="13">
        <v>43873</v>
      </c>
      <c r="T51" s="8" t="s">
        <v>119</v>
      </c>
      <c r="U51" s="8" t="s">
        <v>120</v>
      </c>
      <c r="V51" s="15">
        <v>44073</v>
      </c>
      <c r="W51" s="35" t="s">
        <v>394</v>
      </c>
      <c r="X51" s="18" t="s">
        <v>395</v>
      </c>
    </row>
    <row r="52" spans="1:24" s="17" customFormat="1" ht="52" x14ac:dyDescent="0.15">
      <c r="A52" s="237"/>
      <c r="B52" s="240"/>
      <c r="C52" s="222"/>
      <c r="D52" s="266"/>
      <c r="E52" s="243"/>
      <c r="F52" s="21" t="s">
        <v>396</v>
      </c>
      <c r="G52" s="230" t="s">
        <v>356</v>
      </c>
      <c r="H52" s="247"/>
      <c r="I52" s="247"/>
      <c r="J52" s="251"/>
      <c r="K52" s="269"/>
      <c r="L52" s="272"/>
      <c r="M52" s="234"/>
      <c r="N52" s="234"/>
      <c r="O52" s="234"/>
      <c r="P52" s="8" t="s">
        <v>397</v>
      </c>
      <c r="Q52" s="8" t="s">
        <v>351</v>
      </c>
      <c r="R52" s="13">
        <v>43873</v>
      </c>
      <c r="S52" s="13">
        <v>43873</v>
      </c>
      <c r="T52" s="8" t="s">
        <v>119</v>
      </c>
      <c r="U52" s="8" t="s">
        <v>398</v>
      </c>
      <c r="V52" s="15">
        <v>44073</v>
      </c>
      <c r="W52" s="35" t="s">
        <v>394</v>
      </c>
      <c r="X52" s="18" t="s">
        <v>395</v>
      </c>
    </row>
    <row r="53" spans="1:24" s="17" customFormat="1" ht="78" x14ac:dyDescent="0.15">
      <c r="A53" s="237"/>
      <c r="B53" s="240"/>
      <c r="C53" s="222"/>
      <c r="D53" s="267"/>
      <c r="E53" s="244"/>
      <c r="F53" s="21" t="s">
        <v>399</v>
      </c>
      <c r="G53" s="232"/>
      <c r="H53" s="248"/>
      <c r="I53" s="248"/>
      <c r="J53" s="252"/>
      <c r="K53" s="270"/>
      <c r="L53" s="273"/>
      <c r="M53" s="235"/>
      <c r="N53" s="235"/>
      <c r="O53" s="235"/>
      <c r="P53" s="8" t="s">
        <v>400</v>
      </c>
      <c r="Q53" s="8" t="s">
        <v>351</v>
      </c>
      <c r="R53" s="13" t="s">
        <v>330</v>
      </c>
      <c r="S53" s="13" t="s">
        <v>330</v>
      </c>
      <c r="T53" s="8" t="s">
        <v>119</v>
      </c>
      <c r="U53" s="8" t="s">
        <v>332</v>
      </c>
      <c r="V53" s="15">
        <v>44073</v>
      </c>
      <c r="W53" s="35" t="s">
        <v>394</v>
      </c>
      <c r="X53" s="18" t="s">
        <v>395</v>
      </c>
    </row>
    <row r="54" spans="1:24" s="17" customFormat="1" ht="91" x14ac:dyDescent="0.15">
      <c r="A54" s="237"/>
      <c r="B54" s="240"/>
      <c r="C54" s="222"/>
      <c r="D54" s="274" t="s">
        <v>401</v>
      </c>
      <c r="E54" s="227" t="s">
        <v>402</v>
      </c>
      <c r="F54" s="21" t="s">
        <v>403</v>
      </c>
      <c r="G54" s="230" t="s">
        <v>376</v>
      </c>
      <c r="H54" s="246">
        <v>1</v>
      </c>
      <c r="I54" s="246">
        <v>3</v>
      </c>
      <c r="J54" s="250" t="str">
        <f t="shared" ref="J54:J103" si="3">IF(H54+I54=0," ",IF(OR(AND(H54=1,I54=3),AND(H54=1,I54=4),AND(H54=2,I54=3)),"Baja",IF(OR(AND(H54=1,I54=5),AND(H54=2,I54=4),AND(H54=3,I54=3),AND(H54=4,I54=3),AND(H54=5,I54=3)),"Moderada",IF(OR(AND(H54=2,I54=5),AND(H54=3,I54=4),AND(H54=4,I54=4),AND(H54=5,I54=4)),"Alta",IF(OR(AND(H54=3,I54=5),AND(H54=4,I54=5),AND(H54=5,I54=5)),"Extrema","")))))</f>
        <v>Baja</v>
      </c>
      <c r="K54" s="253" t="s">
        <v>205</v>
      </c>
      <c r="L54" s="70" t="s">
        <v>404</v>
      </c>
      <c r="M54" s="73">
        <v>1</v>
      </c>
      <c r="N54" s="73">
        <v>3</v>
      </c>
      <c r="O54" s="9" t="str">
        <f t="shared" si="1"/>
        <v>Baja</v>
      </c>
      <c r="P54" s="8" t="s">
        <v>405</v>
      </c>
      <c r="Q54" s="8" t="s">
        <v>406</v>
      </c>
      <c r="R54" s="13" t="s">
        <v>330</v>
      </c>
      <c r="S54" s="13" t="s">
        <v>330</v>
      </c>
      <c r="T54" s="8" t="s">
        <v>119</v>
      </c>
      <c r="U54" s="8" t="s">
        <v>398</v>
      </c>
      <c r="V54" s="15">
        <v>44073</v>
      </c>
      <c r="W54" s="35" t="s">
        <v>407</v>
      </c>
      <c r="X54" s="18" t="s">
        <v>395</v>
      </c>
    </row>
    <row r="55" spans="1:24" s="17" customFormat="1" ht="26" x14ac:dyDescent="0.15">
      <c r="A55" s="237"/>
      <c r="B55" s="240"/>
      <c r="C55" s="222"/>
      <c r="D55" s="275"/>
      <c r="E55" s="228"/>
      <c r="F55" s="21" t="s">
        <v>384</v>
      </c>
      <c r="G55" s="231"/>
      <c r="H55" s="247"/>
      <c r="I55" s="247"/>
      <c r="J55" s="251"/>
      <c r="K55" s="254"/>
      <c r="L55" s="262" t="s">
        <v>408</v>
      </c>
      <c r="M55" s="284">
        <v>1</v>
      </c>
      <c r="N55" s="284">
        <v>3</v>
      </c>
      <c r="O55" s="233" t="str">
        <f t="shared" si="1"/>
        <v>Baja</v>
      </c>
      <c r="P55" s="227" t="s">
        <v>409</v>
      </c>
      <c r="Q55" s="227" t="s">
        <v>351</v>
      </c>
      <c r="R55" s="256">
        <v>43874</v>
      </c>
      <c r="S55" s="256">
        <v>43874</v>
      </c>
      <c r="T55" s="227" t="s">
        <v>119</v>
      </c>
      <c r="U55" s="227" t="s">
        <v>332</v>
      </c>
      <c r="V55" s="282">
        <v>44073</v>
      </c>
      <c r="W55" s="35" t="s">
        <v>407</v>
      </c>
      <c r="X55" s="277" t="s">
        <v>395</v>
      </c>
    </row>
    <row r="56" spans="1:24" s="17" customFormat="1" ht="26" x14ac:dyDescent="0.15">
      <c r="A56" s="237"/>
      <c r="B56" s="240"/>
      <c r="C56" s="222"/>
      <c r="D56" s="276"/>
      <c r="E56" s="229"/>
      <c r="F56" s="21" t="s">
        <v>410</v>
      </c>
      <c r="G56" s="232"/>
      <c r="H56" s="248"/>
      <c r="I56" s="248"/>
      <c r="J56" s="252"/>
      <c r="K56" s="255"/>
      <c r="L56" s="264"/>
      <c r="M56" s="285"/>
      <c r="N56" s="285"/>
      <c r="O56" s="235"/>
      <c r="P56" s="229"/>
      <c r="Q56" s="229"/>
      <c r="R56" s="258"/>
      <c r="S56" s="258"/>
      <c r="T56" s="229"/>
      <c r="U56" s="229"/>
      <c r="V56" s="283"/>
      <c r="W56" s="35"/>
      <c r="X56" s="277"/>
    </row>
    <row r="57" spans="1:24" s="17" customFormat="1" ht="52" x14ac:dyDescent="0.15">
      <c r="A57" s="237"/>
      <c r="B57" s="240"/>
      <c r="C57" s="222"/>
      <c r="D57" s="265" t="s">
        <v>411</v>
      </c>
      <c r="E57" s="227" t="s">
        <v>412</v>
      </c>
      <c r="F57" s="21" t="s">
        <v>413</v>
      </c>
      <c r="G57" s="21" t="s">
        <v>376</v>
      </c>
      <c r="H57" s="246">
        <v>2</v>
      </c>
      <c r="I57" s="246">
        <v>4</v>
      </c>
      <c r="J57" s="250" t="str">
        <f t="shared" si="3"/>
        <v>Moderada</v>
      </c>
      <c r="K57" s="253" t="s">
        <v>218</v>
      </c>
      <c r="L57" s="75" t="s">
        <v>414</v>
      </c>
      <c r="M57" s="9">
        <v>1</v>
      </c>
      <c r="N57" s="9">
        <v>3</v>
      </c>
      <c r="O57" s="9" t="str">
        <f t="shared" si="1"/>
        <v>Baja</v>
      </c>
      <c r="P57" s="227" t="s">
        <v>415</v>
      </c>
      <c r="Q57" s="227" t="s">
        <v>344</v>
      </c>
      <c r="R57" s="256" t="s">
        <v>330</v>
      </c>
      <c r="S57" s="256" t="s">
        <v>330</v>
      </c>
      <c r="T57" s="227" t="s">
        <v>119</v>
      </c>
      <c r="U57" s="227" t="s">
        <v>381</v>
      </c>
      <c r="V57" s="282">
        <v>44073</v>
      </c>
      <c r="W57" s="35" t="s">
        <v>407</v>
      </c>
      <c r="X57" s="277" t="s">
        <v>395</v>
      </c>
    </row>
    <row r="58" spans="1:24" s="17" customFormat="1" ht="53" thickBot="1" x14ac:dyDescent="0.2">
      <c r="A58" s="238"/>
      <c r="B58" s="241"/>
      <c r="C58" s="223"/>
      <c r="D58" s="278"/>
      <c r="E58" s="279"/>
      <c r="F58" s="76" t="s">
        <v>399</v>
      </c>
      <c r="G58" s="76" t="s">
        <v>376</v>
      </c>
      <c r="H58" s="280"/>
      <c r="I58" s="280"/>
      <c r="J58" s="252"/>
      <c r="K58" s="281"/>
      <c r="L58" s="77" t="s">
        <v>416</v>
      </c>
      <c r="M58" s="38">
        <v>1</v>
      </c>
      <c r="N58" s="38">
        <v>3</v>
      </c>
      <c r="O58" s="9" t="str">
        <f t="shared" si="1"/>
        <v>Baja</v>
      </c>
      <c r="P58" s="279"/>
      <c r="Q58" s="279"/>
      <c r="R58" s="289"/>
      <c r="S58" s="289"/>
      <c r="T58" s="279"/>
      <c r="U58" s="279"/>
      <c r="V58" s="283"/>
      <c r="W58" s="35"/>
      <c r="X58" s="277"/>
    </row>
    <row r="59" spans="1:24" s="17" customFormat="1" ht="117" x14ac:dyDescent="0.15">
      <c r="A59" s="218">
        <v>3</v>
      </c>
      <c r="B59" s="218" t="s">
        <v>417</v>
      </c>
      <c r="C59" s="286" t="s">
        <v>418</v>
      </c>
      <c r="D59" s="14" t="s">
        <v>419</v>
      </c>
      <c r="E59" s="14" t="s">
        <v>420</v>
      </c>
      <c r="F59" s="14" t="s">
        <v>421</v>
      </c>
      <c r="G59" s="14" t="s">
        <v>422</v>
      </c>
      <c r="H59" s="10">
        <v>4</v>
      </c>
      <c r="I59" s="10">
        <v>5</v>
      </c>
      <c r="J59" s="10" t="str">
        <f t="shared" si="3"/>
        <v>Extrema</v>
      </c>
      <c r="K59" s="26" t="str">
        <f>IF(J59="Extrema",[1]INTERPRETACION!$F$5,IF(AND(J59="Alta"),[1]INTERPRETACION!$F$4,IF(AND(J59="Moderada"),[1]INTERPRETACION!$F$3,IF(AND(J59="Baja"),[1]INTERPRETACION!$F$2))))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59" s="26" t="s">
        <v>423</v>
      </c>
      <c r="M59" s="10">
        <v>4</v>
      </c>
      <c r="N59" s="10">
        <v>3</v>
      </c>
      <c r="O59" s="9" t="str">
        <f t="shared" si="1"/>
        <v>Moderada</v>
      </c>
      <c r="P59" s="14" t="s">
        <v>424</v>
      </c>
      <c r="Q59" s="14" t="s">
        <v>425</v>
      </c>
      <c r="R59" s="71" t="s">
        <v>426</v>
      </c>
      <c r="S59" s="71" t="s">
        <v>427</v>
      </c>
      <c r="T59" s="14" t="s">
        <v>428</v>
      </c>
      <c r="U59" s="14" t="s">
        <v>429</v>
      </c>
      <c r="V59" s="15">
        <v>44042</v>
      </c>
      <c r="W59" s="35" t="s">
        <v>430</v>
      </c>
      <c r="X59" s="78" t="s">
        <v>431</v>
      </c>
    </row>
    <row r="60" spans="1:24" s="17" customFormat="1" ht="91" x14ac:dyDescent="0.15">
      <c r="A60" s="219"/>
      <c r="B60" s="219"/>
      <c r="C60" s="287"/>
      <c r="D60" s="79" t="s">
        <v>432</v>
      </c>
      <c r="E60" s="79" t="s">
        <v>433</v>
      </c>
      <c r="F60" s="79" t="s">
        <v>434</v>
      </c>
      <c r="G60" s="79" t="s">
        <v>435</v>
      </c>
      <c r="H60" s="27">
        <v>2</v>
      </c>
      <c r="I60" s="27">
        <v>3</v>
      </c>
      <c r="J60" s="10" t="str">
        <f t="shared" si="3"/>
        <v>Baja</v>
      </c>
      <c r="K60" s="80" t="str">
        <f>IF(J60="Extrema",[1]INTERPRETACION!$F$5,IF(AND(J60="Alta"),[1]INTERPRETACION!$F$4,IF(AND(J60="Moderada"),[1]INTERPRETACION!$F$3,IF(AND(J60="Baja"),[1]INTERPRETACION!$F$2))))</f>
        <v>LOS RIESGOS DE CORRUPCION DE LAS ZONAS BAJA SE ENCUENTRAN EN UN NIVEL QUE PUEDE ELIMINARSE O REDUCIRSE FACILMENTE CON LOS CONTROLES ESTABLECIDOS EN LA ENTIDAD</v>
      </c>
      <c r="L60" s="22" t="s">
        <v>436</v>
      </c>
      <c r="M60" s="27">
        <v>2</v>
      </c>
      <c r="N60" s="27">
        <v>3</v>
      </c>
      <c r="O60" s="9" t="str">
        <f t="shared" si="1"/>
        <v>Baja</v>
      </c>
      <c r="P60" s="14" t="s">
        <v>437</v>
      </c>
      <c r="Q60" s="14" t="s">
        <v>425</v>
      </c>
      <c r="R60" s="71" t="s">
        <v>426</v>
      </c>
      <c r="S60" s="71" t="s">
        <v>427</v>
      </c>
      <c r="T60" s="14" t="s">
        <v>438</v>
      </c>
      <c r="U60" s="14" t="s">
        <v>439</v>
      </c>
      <c r="V60" s="15">
        <v>44042</v>
      </c>
      <c r="W60" s="35" t="s">
        <v>440</v>
      </c>
      <c r="X60" s="78" t="s">
        <v>441</v>
      </c>
    </row>
    <row r="61" spans="1:24" s="17" customFormat="1" ht="204" customHeight="1" x14ac:dyDescent="0.15">
      <c r="A61" s="219"/>
      <c r="B61" s="219"/>
      <c r="C61" s="287"/>
      <c r="D61" s="21" t="s">
        <v>442</v>
      </c>
      <c r="E61" s="21" t="s">
        <v>443</v>
      </c>
      <c r="F61" s="21" t="s">
        <v>444</v>
      </c>
      <c r="G61" s="21" t="s">
        <v>445</v>
      </c>
      <c r="H61" s="27">
        <v>3</v>
      </c>
      <c r="I61" s="27">
        <v>3</v>
      </c>
      <c r="J61" s="10" t="str">
        <f t="shared" si="3"/>
        <v>Moderada</v>
      </c>
      <c r="K61" s="80" t="str">
        <f>IF(J61="Extrema",[1]INTERPRETACION!$F$5,IF(AND(J61="Alta"),[1]INTERPRETACION!$F$4,IF(AND(J61="Moderada"),[1]INTERPRETACION!$F$3,IF(AND(J61="Baja"),[1]INTERPRETACION!$F$2))))</f>
        <v>DEBEN TOMARSE LAS MEDIDAS NECESARIAS  PARA  LLEVAR LOS RIESGOS A LA ZONA DE RIESGO BAJA O ELIMINARLO. NOTA  EN TODO CASO  SE REQUIERE QUE LAS ENTIDADES  PROPENDAN  POR ELIMINAR EL RIESGO DE CORRUPCIÓN O POR LO MENOS LLEVARLO A LA ZONA DE RIESGO BAJA.</v>
      </c>
      <c r="L61" s="22" t="s">
        <v>446</v>
      </c>
      <c r="M61" s="27">
        <v>3</v>
      </c>
      <c r="N61" s="27">
        <v>3</v>
      </c>
      <c r="O61" s="9" t="str">
        <f t="shared" si="1"/>
        <v>Moderada</v>
      </c>
      <c r="P61" s="14" t="s">
        <v>447</v>
      </c>
      <c r="Q61" s="14" t="s">
        <v>425</v>
      </c>
      <c r="R61" s="71" t="s">
        <v>426</v>
      </c>
      <c r="S61" s="71" t="s">
        <v>427</v>
      </c>
      <c r="T61" s="21" t="s">
        <v>448</v>
      </c>
      <c r="U61" s="21" t="s">
        <v>449</v>
      </c>
      <c r="V61" s="15">
        <v>44042</v>
      </c>
      <c r="W61" s="35" t="s">
        <v>450</v>
      </c>
      <c r="X61" s="81" t="s">
        <v>451</v>
      </c>
    </row>
    <row r="62" spans="1:24" s="17" customFormat="1" ht="91" x14ac:dyDescent="0.15">
      <c r="A62" s="220"/>
      <c r="B62" s="220"/>
      <c r="C62" s="288"/>
      <c r="D62" s="79" t="s">
        <v>452</v>
      </c>
      <c r="E62" s="21" t="s">
        <v>453</v>
      </c>
      <c r="F62" s="21" t="s">
        <v>454</v>
      </c>
      <c r="G62" s="21" t="s">
        <v>455</v>
      </c>
      <c r="H62" s="27">
        <v>5</v>
      </c>
      <c r="I62" s="27">
        <v>4</v>
      </c>
      <c r="J62" s="10" t="str">
        <f t="shared" si="3"/>
        <v>Alta</v>
      </c>
      <c r="K62" s="80" t="str">
        <f>IF(J62="Extrema",[1]INTERPRETACION!$F$5,IF(AND(J62="Alta"),[1]INTERPRETACION!$F$4,IF(AND(J62="Moderada"),[1]INTERPRETACION!$F$3,IF(AND(J62="Baja"),[1]INTERPRETACION!$F$2))))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2" s="22" t="s">
        <v>456</v>
      </c>
      <c r="M62" s="27">
        <v>5</v>
      </c>
      <c r="N62" s="27">
        <v>4</v>
      </c>
      <c r="O62" s="9" t="str">
        <f t="shared" si="1"/>
        <v>Alta</v>
      </c>
      <c r="P62" s="14" t="s">
        <v>457</v>
      </c>
      <c r="Q62" s="21" t="s">
        <v>425</v>
      </c>
      <c r="R62" s="71" t="s">
        <v>426</v>
      </c>
      <c r="S62" s="71" t="s">
        <v>427</v>
      </c>
      <c r="T62" s="21" t="s">
        <v>458</v>
      </c>
      <c r="U62" s="21" t="s">
        <v>459</v>
      </c>
      <c r="V62" s="15">
        <v>44042</v>
      </c>
      <c r="W62" s="35" t="s">
        <v>460</v>
      </c>
      <c r="X62" s="78" t="s">
        <v>461</v>
      </c>
    </row>
    <row r="63" spans="1:24" s="17" customFormat="1" ht="91" x14ac:dyDescent="0.15">
      <c r="A63" s="236">
        <v>4</v>
      </c>
      <c r="B63" s="239" t="s">
        <v>462</v>
      </c>
      <c r="C63" s="286" t="s">
        <v>463</v>
      </c>
      <c r="D63" s="14" t="s">
        <v>464</v>
      </c>
      <c r="E63" s="14" t="s">
        <v>453</v>
      </c>
      <c r="F63" s="14" t="s">
        <v>454</v>
      </c>
      <c r="G63" s="14" t="s">
        <v>455</v>
      </c>
      <c r="H63" s="10">
        <v>3</v>
      </c>
      <c r="I63" s="10">
        <v>3</v>
      </c>
      <c r="J63" s="10" t="str">
        <f t="shared" si="3"/>
        <v>Moderada</v>
      </c>
      <c r="K63" s="80" t="str">
        <f>IF(J63="Extrema",[1]INTERPRETACION!$F$5,IF(AND(J63="Alta"),[1]INTERPRETACION!$F$4,IF(AND(J63="Moderada"),[1]INTERPRETACION!$F$3,IF(AND(J63="Baja"),[1]INTERPRETACION!$F$2))))</f>
        <v>DEBEN TOMARSE LAS MEDIDAS NECESARIAS  PARA  LLEVAR LOS RIESGOS A LA ZONA DE RIESGO BAJA O ELIMINARLO. NOTA  EN TODO CASO  SE REQUIERE QUE LAS ENTIDADES  PROPENDAN  POR ELIMINAR EL RIESGO DE CORRUPCIÓN O POR LO MENOS LLEVARLO A LA ZONA DE RIESGO BAJA.</v>
      </c>
      <c r="L63" s="14" t="s">
        <v>465</v>
      </c>
      <c r="M63" s="10">
        <v>3</v>
      </c>
      <c r="N63" s="10">
        <v>3</v>
      </c>
      <c r="O63" s="9" t="str">
        <f t="shared" si="1"/>
        <v>Moderada</v>
      </c>
      <c r="P63" s="14" t="s">
        <v>466</v>
      </c>
      <c r="Q63" s="14" t="s">
        <v>467</v>
      </c>
      <c r="R63" s="71" t="s">
        <v>426</v>
      </c>
      <c r="S63" s="71" t="s">
        <v>427</v>
      </c>
      <c r="T63" s="14" t="s">
        <v>468</v>
      </c>
      <c r="U63" s="14" t="s">
        <v>469</v>
      </c>
      <c r="V63" s="15">
        <v>44042</v>
      </c>
      <c r="W63" s="35" t="s">
        <v>470</v>
      </c>
      <c r="X63" s="81" t="s">
        <v>471</v>
      </c>
    </row>
    <row r="64" spans="1:24" s="17" customFormat="1" ht="91" x14ac:dyDescent="0.15">
      <c r="A64" s="237"/>
      <c r="B64" s="240"/>
      <c r="C64" s="287"/>
      <c r="D64" s="79" t="s">
        <v>472</v>
      </c>
      <c r="E64" s="21" t="s">
        <v>473</v>
      </c>
      <c r="F64" s="79" t="s">
        <v>474</v>
      </c>
      <c r="G64" s="21" t="s">
        <v>475</v>
      </c>
      <c r="H64" s="10">
        <v>4</v>
      </c>
      <c r="I64" s="10">
        <v>4</v>
      </c>
      <c r="J64" s="10" t="str">
        <f t="shared" si="3"/>
        <v>Alta</v>
      </c>
      <c r="K64" s="80" t="str">
        <f>IF(J64="Extrema",[1]INTERPRETACION!$F$5,IF(AND(J64="Alta"),[1]INTERPRETACION!$F$4,IF(AND(J64="Moderada"),[1]INTERPRETACION!$F$3,IF(AND(J64="Baja"),[1]INTERPRETACION!$F$2))))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4" s="14" t="s">
        <v>476</v>
      </c>
      <c r="M64" s="31">
        <v>4</v>
      </c>
      <c r="N64" s="31">
        <v>3</v>
      </c>
      <c r="O64" s="9" t="str">
        <f t="shared" si="1"/>
        <v>Moderada</v>
      </c>
      <c r="P64" s="14" t="s">
        <v>477</v>
      </c>
      <c r="Q64" s="14" t="s">
        <v>467</v>
      </c>
      <c r="R64" s="71" t="s">
        <v>426</v>
      </c>
      <c r="S64" s="71" t="s">
        <v>427</v>
      </c>
      <c r="T64" s="14" t="s">
        <v>478</v>
      </c>
      <c r="U64" s="14" t="s">
        <v>469</v>
      </c>
      <c r="V64" s="15">
        <v>44042</v>
      </c>
      <c r="W64" s="35" t="s">
        <v>479</v>
      </c>
      <c r="X64" s="81" t="s">
        <v>471</v>
      </c>
    </row>
    <row r="65" spans="1:24" s="17" customFormat="1" ht="103.5" customHeight="1" x14ac:dyDescent="0.15">
      <c r="A65" s="237"/>
      <c r="B65" s="240"/>
      <c r="C65" s="287"/>
      <c r="D65" s="79" t="s">
        <v>480</v>
      </c>
      <c r="E65" s="79" t="s">
        <v>481</v>
      </c>
      <c r="F65" s="79" t="s">
        <v>482</v>
      </c>
      <c r="G65" s="21" t="s">
        <v>483</v>
      </c>
      <c r="H65" s="10">
        <v>4</v>
      </c>
      <c r="I65" s="10">
        <v>4</v>
      </c>
      <c r="J65" s="10" t="str">
        <f t="shared" si="3"/>
        <v>Alta</v>
      </c>
      <c r="K65" s="80" t="str">
        <f>IF(J65="Extrema",[1]INTERPRETACION!$F$5,IF(AND(J65="Alta"),[1]INTERPRETACION!$F$4,IF(AND(J65="Moderada"),[1]INTERPRETACION!$F$3,IF(AND(J65="Baja"),[1]INTERPRETACION!$F$2))))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5" s="10" t="s">
        <v>484</v>
      </c>
      <c r="M65" s="31">
        <v>3</v>
      </c>
      <c r="N65" s="31">
        <v>3</v>
      </c>
      <c r="O65" s="9" t="str">
        <f t="shared" si="1"/>
        <v>Moderada</v>
      </c>
      <c r="P65" s="14" t="s">
        <v>485</v>
      </c>
      <c r="Q65" s="14" t="s">
        <v>467</v>
      </c>
      <c r="R65" s="71" t="s">
        <v>426</v>
      </c>
      <c r="S65" s="71" t="s">
        <v>427</v>
      </c>
      <c r="T65" s="14" t="s">
        <v>486</v>
      </c>
      <c r="U65" s="14" t="s">
        <v>487</v>
      </c>
      <c r="V65" s="15">
        <v>44042</v>
      </c>
      <c r="W65" s="35" t="s">
        <v>488</v>
      </c>
      <c r="X65" s="81" t="s">
        <v>489</v>
      </c>
    </row>
    <row r="66" spans="1:24" s="17" customFormat="1" ht="300" customHeight="1" x14ac:dyDescent="0.15">
      <c r="A66" s="237"/>
      <c r="B66" s="240"/>
      <c r="C66" s="287"/>
      <c r="D66" s="79" t="s">
        <v>490</v>
      </c>
      <c r="E66" s="21" t="s">
        <v>491</v>
      </c>
      <c r="F66" s="21" t="s">
        <v>492</v>
      </c>
      <c r="G66" s="21" t="s">
        <v>493</v>
      </c>
      <c r="H66" s="27">
        <v>5</v>
      </c>
      <c r="I66" s="27">
        <v>4</v>
      </c>
      <c r="J66" s="10" t="str">
        <f t="shared" si="3"/>
        <v>Alta</v>
      </c>
      <c r="K66" s="80" t="str">
        <f>IF(J66="Extrema",[1]INTERPRETACION!$F$5,IF(AND(J66="Alta"),[1]INTERPRETACION!$F$4,IF(AND(J66="Moderada"),[1]INTERPRETACION!$F$3,IF(AND(J66="Baja"),[1]INTERPRETACION!$F$2))))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6" s="26" t="s">
        <v>494</v>
      </c>
      <c r="M66" s="10">
        <v>5</v>
      </c>
      <c r="N66" s="10">
        <v>4</v>
      </c>
      <c r="O66" s="9" t="str">
        <f t="shared" si="1"/>
        <v>Alta</v>
      </c>
      <c r="P66" s="14" t="s">
        <v>495</v>
      </c>
      <c r="Q66" s="14" t="s">
        <v>496</v>
      </c>
      <c r="R66" s="71" t="s">
        <v>497</v>
      </c>
      <c r="S66" s="71" t="s">
        <v>427</v>
      </c>
      <c r="T66" s="14" t="s">
        <v>498</v>
      </c>
      <c r="U66" s="14" t="s">
        <v>499</v>
      </c>
      <c r="V66" s="15">
        <v>44042</v>
      </c>
      <c r="W66" s="35" t="s">
        <v>500</v>
      </c>
      <c r="X66" s="81" t="s">
        <v>489</v>
      </c>
    </row>
    <row r="67" spans="1:24" s="17" customFormat="1" ht="91" x14ac:dyDescent="0.15">
      <c r="A67" s="237"/>
      <c r="B67" s="240"/>
      <c r="C67" s="287"/>
      <c r="D67" s="14" t="s">
        <v>501</v>
      </c>
      <c r="E67" s="14" t="s">
        <v>502</v>
      </c>
      <c r="F67" s="14" t="s">
        <v>503</v>
      </c>
      <c r="G67" s="14" t="s">
        <v>504</v>
      </c>
      <c r="H67" s="10">
        <v>4</v>
      </c>
      <c r="I67" s="10">
        <v>5</v>
      </c>
      <c r="J67" s="10" t="str">
        <f t="shared" si="3"/>
        <v>Extrema</v>
      </c>
      <c r="K67" s="80" t="str">
        <f>IF(J67="Extrema",[1]INTERPRETACION!$F$5,IF(AND(J67="Alta"),[1]INTERPRETACION!$F$4,IF(AND(J67="Moderada"),[1]INTERPRETACION!$F$3,IF(AND(J67="Baja"),[1]INTERPRETACION!$F$2))))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7" s="26" t="s">
        <v>505</v>
      </c>
      <c r="M67" s="31">
        <v>3</v>
      </c>
      <c r="N67" s="31">
        <v>4</v>
      </c>
      <c r="O67" s="9" t="str">
        <f t="shared" si="1"/>
        <v>Alta</v>
      </c>
      <c r="P67" s="14" t="s">
        <v>506</v>
      </c>
      <c r="Q67" s="14" t="s">
        <v>507</v>
      </c>
      <c r="R67" s="71" t="s">
        <v>497</v>
      </c>
      <c r="S67" s="71" t="s">
        <v>427</v>
      </c>
      <c r="T67" s="14" t="s">
        <v>508</v>
      </c>
      <c r="U67" s="14" t="s">
        <v>509</v>
      </c>
      <c r="V67" s="15">
        <v>44042</v>
      </c>
      <c r="W67" s="35" t="s">
        <v>510</v>
      </c>
      <c r="X67" s="78" t="s">
        <v>265</v>
      </c>
    </row>
    <row r="68" spans="1:24" s="17" customFormat="1" ht="108" customHeight="1" x14ac:dyDescent="0.15">
      <c r="A68" s="237"/>
      <c r="B68" s="240"/>
      <c r="C68" s="287"/>
      <c r="D68" s="14" t="s">
        <v>511</v>
      </c>
      <c r="E68" s="14" t="s">
        <v>512</v>
      </c>
      <c r="F68" s="14" t="s">
        <v>513</v>
      </c>
      <c r="G68" s="14" t="s">
        <v>514</v>
      </c>
      <c r="H68" s="10">
        <v>4</v>
      </c>
      <c r="I68" s="10">
        <v>3</v>
      </c>
      <c r="J68" s="10" t="str">
        <f t="shared" si="3"/>
        <v>Moderada</v>
      </c>
      <c r="K68" s="80" t="str">
        <f>IF(J68="Extrema",[1]INTERPRETACION!$F$5,IF(AND(J68="Alta"),[1]INTERPRETACION!$F$4,IF(AND(J68="Moderada"),[1]INTERPRETACION!$F$3,IF(AND(J68="Baja"),[1]INTERPRETACION!$F$2))))</f>
        <v>DEBEN TOMARSE LAS MEDIDAS NECESARIAS  PARA  LLEVAR LOS RIESGOS A LA ZONA DE RIESGO BAJA O ELIMINARLO. NOTA  EN TODO CASO  SE REQUIERE QUE LAS ENTIDADES  PROPENDAN  POR ELIMINAR EL RIESGO DE CORRUPCIÓN O POR LO MENOS LLEVARLO A LA ZONA DE RIESGO BAJA.</v>
      </c>
      <c r="L68" s="26" t="s">
        <v>515</v>
      </c>
      <c r="M68" s="31">
        <v>4</v>
      </c>
      <c r="N68" s="31">
        <v>3</v>
      </c>
      <c r="O68" s="9" t="str">
        <f t="shared" ref="O68:O113" si="4">IF(M68+N68=0," ",IF(OR(AND(M68=1,N68=3),AND(M68=1,N68=4),AND(M68=2,N68=3)),"Baja",IF(OR(AND(M68=1,N68=5),AND(M68=2,N68=4),AND(M68=3,N68=3),AND(M68=4,N68=3),AND(M68=5,N68=3)),"Moderada",IF(OR(AND(M68=2,N68=5),AND(M68=3,N68=4),AND(M68=4,N68=4),AND(M68=5,N68=4)),"Alta",IF(OR(AND(M68=3,N68=5),AND(M68=4,N68=5),AND(M68=5,N68=5)),"Extrema","")))))</f>
        <v>Moderada</v>
      </c>
      <c r="P68" s="14" t="s">
        <v>516</v>
      </c>
      <c r="Q68" s="14" t="s">
        <v>507</v>
      </c>
      <c r="R68" s="71" t="s">
        <v>497</v>
      </c>
      <c r="S68" s="71" t="s">
        <v>427</v>
      </c>
      <c r="T68" s="14" t="s">
        <v>517</v>
      </c>
      <c r="U68" s="14" t="s">
        <v>518</v>
      </c>
      <c r="V68" s="15">
        <v>44042</v>
      </c>
      <c r="W68" s="35" t="s">
        <v>519</v>
      </c>
      <c r="X68" s="78" t="s">
        <v>520</v>
      </c>
    </row>
    <row r="69" spans="1:24" s="17" customFormat="1" ht="108" customHeight="1" x14ac:dyDescent="0.15">
      <c r="A69" s="237"/>
      <c r="B69" s="240"/>
      <c r="C69" s="287"/>
      <c r="D69" s="14" t="s">
        <v>521</v>
      </c>
      <c r="E69" s="14" t="s">
        <v>522</v>
      </c>
      <c r="F69" s="14" t="s">
        <v>523</v>
      </c>
      <c r="G69" s="14" t="s">
        <v>524</v>
      </c>
      <c r="H69" s="10">
        <v>5</v>
      </c>
      <c r="I69" s="10">
        <v>4</v>
      </c>
      <c r="J69" s="10" t="str">
        <f t="shared" si="3"/>
        <v>Alta</v>
      </c>
      <c r="K69" s="80" t="str">
        <f>IF(J69="Extrema",[1]INTERPRETACION!$F$5,IF(AND(J69="Alta"),[1]INTERPRETACION!$F$4,IF(AND(J69="Moderada"),[1]INTERPRETACION!$F$3,IF(AND(J69="Baja"),[1]INTERPRETACION!$F$2))))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9" s="26" t="s">
        <v>525</v>
      </c>
      <c r="M69" s="31">
        <v>4</v>
      </c>
      <c r="N69" s="31">
        <v>3</v>
      </c>
      <c r="O69" s="9" t="str">
        <f t="shared" si="4"/>
        <v>Moderada</v>
      </c>
      <c r="P69" s="14" t="s">
        <v>526</v>
      </c>
      <c r="Q69" s="14" t="s">
        <v>507</v>
      </c>
      <c r="R69" s="71" t="s">
        <v>497</v>
      </c>
      <c r="S69" s="71" t="s">
        <v>427</v>
      </c>
      <c r="T69" s="14" t="s">
        <v>527</v>
      </c>
      <c r="U69" s="14" t="s">
        <v>528</v>
      </c>
      <c r="V69" s="15">
        <v>44042</v>
      </c>
      <c r="W69" s="35" t="s">
        <v>529</v>
      </c>
      <c r="X69" s="78" t="s">
        <v>530</v>
      </c>
    </row>
    <row r="70" spans="1:24" s="17" customFormat="1" ht="111" customHeight="1" x14ac:dyDescent="0.15">
      <c r="A70" s="238"/>
      <c r="B70" s="241"/>
      <c r="C70" s="288"/>
      <c r="D70" s="14" t="s">
        <v>531</v>
      </c>
      <c r="E70" s="14" t="s">
        <v>532</v>
      </c>
      <c r="F70" s="14" t="s">
        <v>533</v>
      </c>
      <c r="G70" s="14" t="s">
        <v>534</v>
      </c>
      <c r="H70" s="10">
        <v>3</v>
      </c>
      <c r="I70" s="10">
        <v>3</v>
      </c>
      <c r="J70" s="10" t="str">
        <f t="shared" si="3"/>
        <v>Moderada</v>
      </c>
      <c r="K70" s="80" t="str">
        <f>IF(J70="Extrema",[1]INTERPRETACION!$F$5,IF(AND(J70="Alta"),[1]INTERPRETACION!$F$4,IF(AND(J70="Moderada"),[1]INTERPRETACION!$F$3,IF(AND(J70="Baja"),[1]INTERPRETACION!$F$2))))</f>
        <v>DEBEN TOMARSE LAS MEDIDAS NECESARIAS  PARA  LLEVAR LOS RIESGOS A LA ZONA DE RIESGO BAJA O ELIMINARLO. NOTA  EN TODO CASO  SE REQUIERE QUE LAS ENTIDADES  PROPENDAN  POR ELIMINAR EL RIESGO DE CORRUPCIÓN O POR LO MENOS LLEVARLO A LA ZONA DE RIESGO BAJA.</v>
      </c>
      <c r="L70" s="26" t="s">
        <v>535</v>
      </c>
      <c r="M70" s="31">
        <v>3</v>
      </c>
      <c r="N70" s="31">
        <v>3</v>
      </c>
      <c r="O70" s="9" t="str">
        <f t="shared" si="4"/>
        <v>Moderada</v>
      </c>
      <c r="P70" s="84" t="s">
        <v>536</v>
      </c>
      <c r="Q70" s="14" t="s">
        <v>467</v>
      </c>
      <c r="R70" s="21" t="s">
        <v>497</v>
      </c>
      <c r="S70" s="21" t="s">
        <v>427</v>
      </c>
      <c r="T70" s="14" t="s">
        <v>537</v>
      </c>
      <c r="U70" s="14" t="s">
        <v>528</v>
      </c>
      <c r="V70" s="15">
        <v>44042</v>
      </c>
      <c r="W70" s="35" t="s">
        <v>1141</v>
      </c>
      <c r="X70" s="16" t="s">
        <v>74</v>
      </c>
    </row>
    <row r="71" spans="1:24" s="17" customFormat="1" ht="195" x14ac:dyDescent="0.15">
      <c r="A71" s="215">
        <v>5</v>
      </c>
      <c r="B71" s="218" t="s">
        <v>538</v>
      </c>
      <c r="C71" s="286" t="s">
        <v>539</v>
      </c>
      <c r="D71" s="21" t="s">
        <v>540</v>
      </c>
      <c r="E71" s="21" t="s">
        <v>541</v>
      </c>
      <c r="F71" s="21" t="s">
        <v>542</v>
      </c>
      <c r="G71" s="21" t="s">
        <v>543</v>
      </c>
      <c r="H71" s="85">
        <v>3</v>
      </c>
      <c r="I71" s="85">
        <v>5</v>
      </c>
      <c r="J71" s="9" t="str">
        <f t="shared" si="3"/>
        <v>Extrema</v>
      </c>
      <c r="K71" s="86" t="s">
        <v>544</v>
      </c>
      <c r="L71" s="27" t="s">
        <v>545</v>
      </c>
      <c r="M71" s="85">
        <v>2</v>
      </c>
      <c r="N71" s="87">
        <v>5</v>
      </c>
      <c r="O71" s="9" t="str">
        <f t="shared" si="4"/>
        <v>Alta</v>
      </c>
      <c r="P71" s="21" t="s">
        <v>546</v>
      </c>
      <c r="Q71" s="21" t="s">
        <v>547</v>
      </c>
      <c r="R71" s="21" t="s">
        <v>548</v>
      </c>
      <c r="S71" s="88">
        <v>44166</v>
      </c>
      <c r="T71" s="21" t="s">
        <v>549</v>
      </c>
      <c r="U71" s="21" t="s">
        <v>550</v>
      </c>
      <c r="V71" s="15">
        <v>44042</v>
      </c>
      <c r="W71" s="35" t="s">
        <v>551</v>
      </c>
      <c r="X71" s="16" t="s">
        <v>552</v>
      </c>
    </row>
    <row r="72" spans="1:24" s="24" customFormat="1" ht="91" x14ac:dyDescent="0.15">
      <c r="A72" s="216"/>
      <c r="B72" s="219"/>
      <c r="C72" s="287"/>
      <c r="D72" s="21" t="s">
        <v>553</v>
      </c>
      <c r="E72" s="21" t="s">
        <v>554</v>
      </c>
      <c r="F72" s="21" t="s">
        <v>542</v>
      </c>
      <c r="G72" s="21" t="s">
        <v>555</v>
      </c>
      <c r="H72" s="85">
        <v>3</v>
      </c>
      <c r="I72" s="85">
        <v>5</v>
      </c>
      <c r="J72" s="9" t="str">
        <f t="shared" si="3"/>
        <v>Extrema</v>
      </c>
      <c r="K72" s="86" t="s">
        <v>544</v>
      </c>
      <c r="L72" s="27" t="s">
        <v>556</v>
      </c>
      <c r="M72" s="85">
        <v>2</v>
      </c>
      <c r="N72" s="87">
        <v>5</v>
      </c>
      <c r="O72" s="9" t="str">
        <f t="shared" si="4"/>
        <v>Alta</v>
      </c>
      <c r="P72" s="21" t="s">
        <v>557</v>
      </c>
      <c r="Q72" s="21" t="s">
        <v>558</v>
      </c>
      <c r="R72" s="21" t="s">
        <v>548</v>
      </c>
      <c r="S72" s="88">
        <v>44166</v>
      </c>
      <c r="T72" s="21" t="s">
        <v>559</v>
      </c>
      <c r="U72" s="21" t="s">
        <v>560</v>
      </c>
      <c r="V72" s="15">
        <v>44073</v>
      </c>
      <c r="W72" s="35" t="s">
        <v>561</v>
      </c>
      <c r="X72" s="16" t="s">
        <v>562</v>
      </c>
    </row>
    <row r="73" spans="1:24" s="24" customFormat="1" ht="106.5" customHeight="1" x14ac:dyDescent="0.15">
      <c r="A73" s="216"/>
      <c r="B73" s="219"/>
      <c r="C73" s="287"/>
      <c r="D73" s="21" t="s">
        <v>563</v>
      </c>
      <c r="E73" s="21" t="s">
        <v>564</v>
      </c>
      <c r="F73" s="21" t="s">
        <v>565</v>
      </c>
      <c r="G73" s="21" t="s">
        <v>566</v>
      </c>
      <c r="H73" s="85">
        <v>1</v>
      </c>
      <c r="I73" s="85">
        <v>5</v>
      </c>
      <c r="J73" s="9" t="str">
        <f t="shared" si="3"/>
        <v>Moderada</v>
      </c>
      <c r="K73" s="86" t="s">
        <v>218</v>
      </c>
      <c r="L73" s="27" t="s">
        <v>567</v>
      </c>
      <c r="M73" s="85">
        <v>1</v>
      </c>
      <c r="N73" s="87">
        <v>3</v>
      </c>
      <c r="O73" s="9" t="str">
        <f t="shared" si="4"/>
        <v>Baja</v>
      </c>
      <c r="P73" s="21" t="s">
        <v>568</v>
      </c>
      <c r="Q73" s="21" t="s">
        <v>569</v>
      </c>
      <c r="R73" s="21" t="s">
        <v>570</v>
      </c>
      <c r="S73" s="21" t="s">
        <v>571</v>
      </c>
      <c r="T73" s="21" t="s">
        <v>572</v>
      </c>
      <c r="U73" s="21" t="s">
        <v>573</v>
      </c>
      <c r="V73" s="15">
        <v>44073</v>
      </c>
      <c r="W73" s="35" t="s">
        <v>561</v>
      </c>
      <c r="X73" s="18" t="s">
        <v>74</v>
      </c>
    </row>
    <row r="74" spans="1:24" s="24" customFormat="1" ht="105.75" customHeight="1" x14ac:dyDescent="0.15">
      <c r="A74" s="216"/>
      <c r="B74" s="219"/>
      <c r="C74" s="287"/>
      <c r="D74" s="21" t="s">
        <v>574</v>
      </c>
      <c r="E74" s="21" t="s">
        <v>575</v>
      </c>
      <c r="F74" s="21" t="s">
        <v>576</v>
      </c>
      <c r="G74" s="21" t="s">
        <v>577</v>
      </c>
      <c r="H74" s="85">
        <v>1</v>
      </c>
      <c r="I74" s="85">
        <v>5</v>
      </c>
      <c r="J74" s="9" t="str">
        <f t="shared" si="3"/>
        <v>Moderada</v>
      </c>
      <c r="K74" s="86" t="s">
        <v>218</v>
      </c>
      <c r="L74" s="27" t="s">
        <v>578</v>
      </c>
      <c r="M74" s="85">
        <v>1</v>
      </c>
      <c r="N74" s="87">
        <v>3</v>
      </c>
      <c r="O74" s="9" t="str">
        <f t="shared" si="4"/>
        <v>Baja</v>
      </c>
      <c r="P74" s="21" t="s">
        <v>579</v>
      </c>
      <c r="Q74" s="21" t="s">
        <v>580</v>
      </c>
      <c r="R74" s="21" t="s">
        <v>581</v>
      </c>
      <c r="S74" s="21" t="s">
        <v>581</v>
      </c>
      <c r="T74" s="21" t="s">
        <v>582</v>
      </c>
      <c r="U74" s="21" t="s">
        <v>583</v>
      </c>
      <c r="V74" s="15">
        <v>44073</v>
      </c>
      <c r="W74" s="35" t="s">
        <v>561</v>
      </c>
      <c r="X74" s="18" t="s">
        <v>74</v>
      </c>
    </row>
    <row r="75" spans="1:24" s="24" customFormat="1" ht="108" customHeight="1" x14ac:dyDescent="0.15">
      <c r="A75" s="216"/>
      <c r="B75" s="219"/>
      <c r="C75" s="287"/>
      <c r="D75" s="21" t="s">
        <v>584</v>
      </c>
      <c r="E75" s="21" t="s">
        <v>585</v>
      </c>
      <c r="F75" s="21" t="s">
        <v>586</v>
      </c>
      <c r="G75" s="21" t="s">
        <v>587</v>
      </c>
      <c r="H75" s="85">
        <v>3</v>
      </c>
      <c r="I75" s="85">
        <v>4</v>
      </c>
      <c r="J75" s="9" t="str">
        <f t="shared" si="3"/>
        <v>Alta</v>
      </c>
      <c r="K75" s="86" t="s">
        <v>297</v>
      </c>
      <c r="L75" s="27" t="s">
        <v>588</v>
      </c>
      <c r="M75" s="85">
        <v>2</v>
      </c>
      <c r="N75" s="87">
        <v>4</v>
      </c>
      <c r="O75" s="9" t="str">
        <f t="shared" si="4"/>
        <v>Moderada</v>
      </c>
      <c r="P75" s="21" t="s">
        <v>589</v>
      </c>
      <c r="Q75" s="21" t="s">
        <v>590</v>
      </c>
      <c r="R75" s="88" t="s">
        <v>548</v>
      </c>
      <c r="S75" s="21" t="s">
        <v>591</v>
      </c>
      <c r="T75" s="21" t="s">
        <v>592</v>
      </c>
      <c r="U75" s="21" t="s">
        <v>593</v>
      </c>
      <c r="V75" s="15">
        <v>44073</v>
      </c>
      <c r="W75" s="35" t="s">
        <v>561</v>
      </c>
      <c r="X75" s="18" t="s">
        <v>74</v>
      </c>
    </row>
    <row r="76" spans="1:24" s="17" customFormat="1" ht="117" customHeight="1" x14ac:dyDescent="0.15">
      <c r="A76" s="216"/>
      <c r="B76" s="219"/>
      <c r="C76" s="287"/>
      <c r="D76" s="21" t="s">
        <v>594</v>
      </c>
      <c r="E76" s="21" t="s">
        <v>595</v>
      </c>
      <c r="F76" s="21" t="s">
        <v>596</v>
      </c>
      <c r="G76" s="21" t="s">
        <v>597</v>
      </c>
      <c r="H76" s="85">
        <v>2</v>
      </c>
      <c r="I76" s="85">
        <v>5</v>
      </c>
      <c r="J76" s="9" t="str">
        <f t="shared" si="3"/>
        <v>Alta</v>
      </c>
      <c r="K76" s="86" t="s">
        <v>297</v>
      </c>
      <c r="L76" s="27" t="s">
        <v>598</v>
      </c>
      <c r="M76" s="85">
        <v>2</v>
      </c>
      <c r="N76" s="87">
        <v>4</v>
      </c>
      <c r="O76" s="9" t="str">
        <f t="shared" si="4"/>
        <v>Moderada</v>
      </c>
      <c r="P76" s="21" t="s">
        <v>599</v>
      </c>
      <c r="Q76" s="21" t="s">
        <v>600</v>
      </c>
      <c r="R76" s="21" t="s">
        <v>548</v>
      </c>
      <c r="S76" s="21" t="s">
        <v>601</v>
      </c>
      <c r="T76" s="21" t="s">
        <v>602</v>
      </c>
      <c r="U76" s="21" t="s">
        <v>603</v>
      </c>
      <c r="V76" s="15">
        <v>44073</v>
      </c>
      <c r="W76" s="35" t="s">
        <v>604</v>
      </c>
      <c r="X76" s="18" t="s">
        <v>605</v>
      </c>
    </row>
    <row r="77" spans="1:24" s="17" customFormat="1" ht="91" x14ac:dyDescent="0.15">
      <c r="A77" s="216"/>
      <c r="B77" s="219"/>
      <c r="C77" s="287"/>
      <c r="D77" s="21" t="s">
        <v>606</v>
      </c>
      <c r="E77" s="21" t="s">
        <v>607</v>
      </c>
      <c r="F77" s="21" t="s">
        <v>608</v>
      </c>
      <c r="G77" s="21" t="s">
        <v>609</v>
      </c>
      <c r="H77" s="85">
        <v>3</v>
      </c>
      <c r="I77" s="85">
        <v>5</v>
      </c>
      <c r="J77" s="9" t="str">
        <f t="shared" si="3"/>
        <v>Extrema</v>
      </c>
      <c r="K77" s="86" t="s">
        <v>544</v>
      </c>
      <c r="L77" s="27" t="s">
        <v>610</v>
      </c>
      <c r="M77" s="85">
        <v>2</v>
      </c>
      <c r="N77" s="87">
        <v>5</v>
      </c>
      <c r="O77" s="9" t="str">
        <f t="shared" si="4"/>
        <v>Alta</v>
      </c>
      <c r="P77" s="21" t="s">
        <v>611</v>
      </c>
      <c r="Q77" s="21" t="s">
        <v>612</v>
      </c>
      <c r="R77" s="21" t="s">
        <v>548</v>
      </c>
      <c r="S77" s="21" t="s">
        <v>601</v>
      </c>
      <c r="T77" s="21" t="s">
        <v>613</v>
      </c>
      <c r="U77" s="21" t="s">
        <v>614</v>
      </c>
      <c r="V77" s="15">
        <v>44073</v>
      </c>
      <c r="W77" s="35" t="s">
        <v>615</v>
      </c>
      <c r="X77" s="18" t="s">
        <v>616</v>
      </c>
    </row>
    <row r="78" spans="1:24" s="17" customFormat="1" ht="108" customHeight="1" x14ac:dyDescent="0.15">
      <c r="A78" s="216"/>
      <c r="B78" s="219"/>
      <c r="C78" s="287"/>
      <c r="D78" s="21" t="s">
        <v>617</v>
      </c>
      <c r="E78" s="21" t="s">
        <v>618</v>
      </c>
      <c r="F78" s="21" t="s">
        <v>619</v>
      </c>
      <c r="G78" s="21" t="s">
        <v>620</v>
      </c>
      <c r="H78" s="85">
        <v>2</v>
      </c>
      <c r="I78" s="85">
        <v>4</v>
      </c>
      <c r="J78" s="9" t="str">
        <f t="shared" si="3"/>
        <v>Moderada</v>
      </c>
      <c r="K78" s="86" t="s">
        <v>218</v>
      </c>
      <c r="L78" s="27" t="s">
        <v>621</v>
      </c>
      <c r="M78" s="85">
        <v>1</v>
      </c>
      <c r="N78" s="87">
        <v>4</v>
      </c>
      <c r="O78" s="9" t="str">
        <f t="shared" si="4"/>
        <v>Baja</v>
      </c>
      <c r="P78" s="21" t="s">
        <v>622</v>
      </c>
      <c r="Q78" s="21" t="s">
        <v>623</v>
      </c>
      <c r="R78" s="21" t="s">
        <v>548</v>
      </c>
      <c r="S78" s="21" t="s">
        <v>548</v>
      </c>
      <c r="T78" s="21" t="s">
        <v>624</v>
      </c>
      <c r="U78" s="21" t="s">
        <v>625</v>
      </c>
      <c r="V78" s="15">
        <v>44073</v>
      </c>
      <c r="W78" s="35" t="s">
        <v>626</v>
      </c>
      <c r="X78" s="18" t="s">
        <v>627</v>
      </c>
    </row>
    <row r="79" spans="1:24" s="24" customFormat="1" ht="110.25" customHeight="1" x14ac:dyDescent="0.15">
      <c r="A79" s="216"/>
      <c r="B79" s="219"/>
      <c r="C79" s="287"/>
      <c r="D79" s="21" t="s">
        <v>628</v>
      </c>
      <c r="E79" s="21" t="s">
        <v>629</v>
      </c>
      <c r="F79" s="21" t="s">
        <v>630</v>
      </c>
      <c r="G79" s="21" t="s">
        <v>631</v>
      </c>
      <c r="H79" s="85">
        <v>2</v>
      </c>
      <c r="I79" s="85">
        <v>5</v>
      </c>
      <c r="J79" s="9" t="str">
        <f t="shared" si="3"/>
        <v>Alta</v>
      </c>
      <c r="K79" s="86" t="s">
        <v>297</v>
      </c>
      <c r="L79" s="27" t="s">
        <v>632</v>
      </c>
      <c r="M79" s="85">
        <v>2</v>
      </c>
      <c r="N79" s="87">
        <v>4</v>
      </c>
      <c r="O79" s="9" t="str">
        <f t="shared" si="4"/>
        <v>Moderada</v>
      </c>
      <c r="P79" s="21" t="s">
        <v>633</v>
      </c>
      <c r="Q79" s="21" t="s">
        <v>623</v>
      </c>
      <c r="R79" s="21" t="s">
        <v>548</v>
      </c>
      <c r="S79" s="21" t="s">
        <v>601</v>
      </c>
      <c r="T79" s="21" t="s">
        <v>634</v>
      </c>
      <c r="U79" s="21" t="s">
        <v>635</v>
      </c>
      <c r="V79" s="15">
        <v>44073</v>
      </c>
      <c r="W79" s="35" t="s">
        <v>561</v>
      </c>
      <c r="X79" s="18" t="s">
        <v>74</v>
      </c>
    </row>
    <row r="80" spans="1:24" s="24" customFormat="1" ht="110.25" customHeight="1" x14ac:dyDescent="0.15">
      <c r="A80" s="217"/>
      <c r="B80" s="220"/>
      <c r="C80" s="288"/>
      <c r="D80" s="21" t="s">
        <v>636</v>
      </c>
      <c r="E80" s="21" t="s">
        <v>637</v>
      </c>
      <c r="F80" s="21" t="s">
        <v>638</v>
      </c>
      <c r="G80" s="21" t="s">
        <v>639</v>
      </c>
      <c r="H80" s="85">
        <v>2</v>
      </c>
      <c r="I80" s="85">
        <v>4</v>
      </c>
      <c r="J80" s="9" t="str">
        <f t="shared" si="3"/>
        <v>Moderada</v>
      </c>
      <c r="K80" s="86" t="s">
        <v>218</v>
      </c>
      <c r="L80" s="27" t="s">
        <v>640</v>
      </c>
      <c r="M80" s="85">
        <v>1</v>
      </c>
      <c r="N80" s="87">
        <v>4</v>
      </c>
      <c r="O80" s="9" t="str">
        <f t="shared" si="4"/>
        <v>Baja</v>
      </c>
      <c r="P80" s="21" t="s">
        <v>641</v>
      </c>
      <c r="Q80" s="21" t="s">
        <v>642</v>
      </c>
      <c r="R80" s="21" t="s">
        <v>548</v>
      </c>
      <c r="S80" s="21" t="s">
        <v>601</v>
      </c>
      <c r="T80" s="21" t="s">
        <v>643</v>
      </c>
      <c r="U80" s="21" t="s">
        <v>644</v>
      </c>
      <c r="V80" s="15">
        <v>44073</v>
      </c>
      <c r="W80" s="35" t="s">
        <v>561</v>
      </c>
      <c r="X80" s="18" t="s">
        <v>74</v>
      </c>
    </row>
    <row r="81" spans="1:24" s="90" customFormat="1" ht="107.25" customHeight="1" x14ac:dyDescent="0.15">
      <c r="A81" s="236">
        <v>6</v>
      </c>
      <c r="B81" s="239" t="s">
        <v>645</v>
      </c>
      <c r="C81" s="286" t="s">
        <v>646</v>
      </c>
      <c r="D81" s="21"/>
      <c r="E81" s="79" t="s">
        <v>647</v>
      </c>
      <c r="F81" s="79" t="s">
        <v>648</v>
      </c>
      <c r="G81" s="79" t="s">
        <v>649</v>
      </c>
      <c r="H81" s="10">
        <v>3</v>
      </c>
      <c r="I81" s="10">
        <v>3</v>
      </c>
      <c r="J81" s="10" t="str">
        <f t="shared" si="3"/>
        <v>Moderada</v>
      </c>
      <c r="K81" s="89" t="str">
        <f>IF(J81="Extrema",[1]INTERPRETACION!$F$5,IF(AND(J81="Alta"),[1]INTERPRETACION!$F$4,IF(AND(J81="Moderada"),[1]INTERPRETACION!$F$3,IF(AND(J81="Baja"),[1]INTERPRETACION!$F$2))))</f>
        <v>DEBEN TOMARSE LAS MEDIDAS NECESARIAS  PARA  LLEVAR LOS RIESGOS A LA ZONA DE RIESGO BAJA O ELIMINARLO. NOTA  EN TODO CASO  SE REQUIERE QUE LAS ENTIDADES  PROPENDAN  POR ELIMINAR EL RIESGO DE CORRUPCIÓN O POR LO MENOS LLEVARLO A LA ZONA DE RIESGO BAJA.</v>
      </c>
      <c r="L81" s="89" t="s">
        <v>650</v>
      </c>
      <c r="M81" s="87">
        <v>1</v>
      </c>
      <c r="N81" s="87">
        <v>3</v>
      </c>
      <c r="O81" s="10" t="str">
        <f t="shared" si="4"/>
        <v>Baja</v>
      </c>
      <c r="P81" s="79" t="s">
        <v>651</v>
      </c>
      <c r="Q81" s="14" t="s">
        <v>652</v>
      </c>
      <c r="R81" s="71">
        <v>43850</v>
      </c>
      <c r="S81" s="71">
        <v>44195</v>
      </c>
      <c r="T81" s="79" t="s">
        <v>653</v>
      </c>
      <c r="U81" s="79" t="s">
        <v>654</v>
      </c>
      <c r="V81" s="15">
        <v>44073</v>
      </c>
      <c r="W81" s="35" t="s">
        <v>561</v>
      </c>
      <c r="X81" s="18" t="s">
        <v>74</v>
      </c>
    </row>
    <row r="82" spans="1:24" s="90" customFormat="1" ht="103.5" customHeight="1" x14ac:dyDescent="0.15">
      <c r="A82" s="237"/>
      <c r="B82" s="240"/>
      <c r="C82" s="287"/>
      <c r="D82" s="21"/>
      <c r="E82" s="21" t="s">
        <v>655</v>
      </c>
      <c r="F82" s="21" t="s">
        <v>656</v>
      </c>
      <c r="G82" s="21" t="s">
        <v>657</v>
      </c>
      <c r="H82" s="91">
        <v>3</v>
      </c>
      <c r="I82" s="91">
        <v>4</v>
      </c>
      <c r="J82" s="10" t="str">
        <f t="shared" si="3"/>
        <v>Alta</v>
      </c>
      <c r="K82" s="86" t="str">
        <f>IF(J82="Extrema",[1]INTERPRETACION!$F$5,IF(AND(J82="Alta"),[1]INTERPRETACION!$F$4,IF(AND(J82="Moderada"),[1]INTERPRETACION!$F$3,IF(AND(J82="Baja"),[1]INTERPRETACION!$F$2))))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2" s="27" t="s">
        <v>658</v>
      </c>
      <c r="M82" s="91">
        <v>3</v>
      </c>
      <c r="N82" s="91">
        <v>3</v>
      </c>
      <c r="O82" s="14" t="str">
        <f t="shared" si="4"/>
        <v>Moderada</v>
      </c>
      <c r="P82" s="21" t="s">
        <v>659</v>
      </c>
      <c r="Q82" s="21" t="s">
        <v>660</v>
      </c>
      <c r="R82" s="84">
        <v>43851</v>
      </c>
      <c r="S82" s="84">
        <v>44195</v>
      </c>
      <c r="T82" s="21" t="s">
        <v>661</v>
      </c>
      <c r="U82" s="21" t="s">
        <v>662</v>
      </c>
      <c r="V82" s="15">
        <v>44073</v>
      </c>
      <c r="W82" s="35" t="s">
        <v>561</v>
      </c>
      <c r="X82" s="18" t="s">
        <v>74</v>
      </c>
    </row>
    <row r="83" spans="1:24" s="90" customFormat="1" ht="111.75" customHeight="1" x14ac:dyDescent="0.15">
      <c r="A83" s="238"/>
      <c r="B83" s="241"/>
      <c r="C83" s="288"/>
      <c r="D83" s="21"/>
      <c r="E83" s="79" t="s">
        <v>663</v>
      </c>
      <c r="F83" s="79" t="s">
        <v>664</v>
      </c>
      <c r="G83" s="79" t="s">
        <v>649</v>
      </c>
      <c r="H83" s="87">
        <v>3</v>
      </c>
      <c r="I83" s="87">
        <v>3</v>
      </c>
      <c r="J83" s="10" t="str">
        <f t="shared" si="3"/>
        <v>Moderada</v>
      </c>
      <c r="K83" s="92" t="str">
        <f>IF(J83="Extrema",[1]INTERPRETACION!$F$5,IF(AND(J83="Alta"),[1]INTERPRETACION!$F$4,IF(AND(J83="Moderada"),[1]INTERPRETACION!$F$3,IF(AND(J83="Baja"),[1]INTERPRETACION!$F$2))))</f>
        <v>DEBEN TOMARSE LAS MEDIDAS NECESARIAS  PARA  LLEVAR LOS RIESGOS A LA ZONA DE RIESGO BAJA O ELIMINARLO. NOTA  EN TODO CASO  SE REQUIERE QUE LAS ENTIDADES  PROPENDAN  POR ELIMINAR EL RIESGO DE CORRUPCIÓN O POR LO MENOS LLEVARLO A LA ZONA DE RIESGO BAJA.</v>
      </c>
      <c r="L83" s="10" t="s">
        <v>665</v>
      </c>
      <c r="M83" s="87">
        <v>3</v>
      </c>
      <c r="N83" s="87">
        <v>3</v>
      </c>
      <c r="O83" s="10" t="str">
        <f t="shared" si="4"/>
        <v>Moderada</v>
      </c>
      <c r="P83" s="14" t="s">
        <v>666</v>
      </c>
      <c r="Q83" s="14" t="s">
        <v>652</v>
      </c>
      <c r="R83" s="71">
        <v>43850</v>
      </c>
      <c r="S83" s="71">
        <v>44195</v>
      </c>
      <c r="T83" s="14" t="s">
        <v>667</v>
      </c>
      <c r="U83" s="14"/>
      <c r="V83" s="15">
        <v>44073</v>
      </c>
      <c r="W83" s="35" t="s">
        <v>561</v>
      </c>
      <c r="X83" s="18" t="s">
        <v>74</v>
      </c>
    </row>
    <row r="84" spans="1:24" s="90" customFormat="1" ht="111" customHeight="1" x14ac:dyDescent="0.15">
      <c r="A84" s="215">
        <v>7</v>
      </c>
      <c r="B84" s="218" t="s">
        <v>668</v>
      </c>
      <c r="C84" s="286" t="s">
        <v>669</v>
      </c>
      <c r="D84" s="20"/>
      <c r="E84" s="79" t="s">
        <v>670</v>
      </c>
      <c r="F84" s="14" t="s">
        <v>671</v>
      </c>
      <c r="G84" s="79" t="s">
        <v>672</v>
      </c>
      <c r="H84" s="27">
        <v>5</v>
      </c>
      <c r="I84" s="27">
        <v>4</v>
      </c>
      <c r="J84" s="10" t="str">
        <f t="shared" si="3"/>
        <v>Alta</v>
      </c>
      <c r="K84" s="86" t="str">
        <f>IF(J84="Extrema",[1]INTERPRETACION!$F$5,IF(AND(J84="Alta"),[1]INTERPRETACION!$F$4,IF(AND(J84="Moderada"),[1]INTERPRETACION!$F$3,IF(AND(J84="Baja"),[1]INTERPRETACION!$F$2))))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4" s="10" t="s">
        <v>673</v>
      </c>
      <c r="M84" s="27">
        <v>3</v>
      </c>
      <c r="N84" s="27">
        <v>3</v>
      </c>
      <c r="O84" s="10" t="str">
        <f t="shared" si="4"/>
        <v>Moderada</v>
      </c>
      <c r="P84" s="14" t="s">
        <v>674</v>
      </c>
      <c r="Q84" s="14" t="s">
        <v>675</v>
      </c>
      <c r="R84" s="84">
        <v>43862</v>
      </c>
      <c r="S84" s="71">
        <v>44043</v>
      </c>
      <c r="T84" s="14" t="s">
        <v>676</v>
      </c>
      <c r="U84" s="14" t="s">
        <v>677</v>
      </c>
      <c r="V84" s="15">
        <v>44073</v>
      </c>
      <c r="W84" s="35" t="s">
        <v>1154</v>
      </c>
      <c r="X84" s="18" t="s">
        <v>787</v>
      </c>
    </row>
    <row r="85" spans="1:24" s="90" customFormat="1" ht="109.5" customHeight="1" x14ac:dyDescent="0.15">
      <c r="A85" s="216"/>
      <c r="B85" s="219"/>
      <c r="C85" s="287"/>
      <c r="D85" s="20"/>
      <c r="E85" s="14" t="s">
        <v>678</v>
      </c>
      <c r="F85" s="14" t="s">
        <v>679</v>
      </c>
      <c r="G85" s="14" t="s">
        <v>680</v>
      </c>
      <c r="H85" s="87">
        <v>3</v>
      </c>
      <c r="I85" s="87">
        <v>3</v>
      </c>
      <c r="J85" s="10" t="str">
        <f t="shared" si="3"/>
        <v>Moderada</v>
      </c>
      <c r="K85" s="86"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0" t="s">
        <v>681</v>
      </c>
      <c r="M85" s="93">
        <v>3</v>
      </c>
      <c r="N85" s="93">
        <v>3</v>
      </c>
      <c r="O85" s="10" t="str">
        <f t="shared" si="4"/>
        <v>Moderada</v>
      </c>
      <c r="P85" s="14" t="s">
        <v>682</v>
      </c>
      <c r="Q85" s="14" t="s">
        <v>675</v>
      </c>
      <c r="R85" s="71">
        <v>43862</v>
      </c>
      <c r="S85" s="71">
        <v>44196</v>
      </c>
      <c r="T85" s="14" t="s">
        <v>683</v>
      </c>
      <c r="U85" s="14" t="s">
        <v>684</v>
      </c>
      <c r="V85" s="15">
        <v>44073</v>
      </c>
      <c r="W85" s="35" t="s">
        <v>1155</v>
      </c>
      <c r="X85" s="18" t="s">
        <v>74</v>
      </c>
    </row>
    <row r="86" spans="1:24" s="90" customFormat="1" ht="91" x14ac:dyDescent="0.15">
      <c r="A86" s="216"/>
      <c r="B86" s="219"/>
      <c r="C86" s="287"/>
      <c r="D86" s="20"/>
      <c r="E86" s="14" t="s">
        <v>685</v>
      </c>
      <c r="F86" s="14" t="s">
        <v>686</v>
      </c>
      <c r="G86" s="14" t="s">
        <v>687</v>
      </c>
      <c r="H86" s="87">
        <v>4</v>
      </c>
      <c r="I86" s="87">
        <v>5</v>
      </c>
      <c r="J86" s="10" t="str">
        <f t="shared" si="3"/>
        <v>Extrema</v>
      </c>
      <c r="K86" s="86" t="str">
        <f>IF(J86="Extrema",[1]INTERPRETACION!$F$5,IF(AND(J86="Alta"),[1]INTERPRETACION!$F$4,IF(AND(J86="Moderada"),[1]INTERPRETACION!$F$3,IF(AND(J86="Baja"),[1]INTERPRETACION!$F$2))))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86" s="10" t="s">
        <v>673</v>
      </c>
      <c r="M86" s="93">
        <v>5</v>
      </c>
      <c r="N86" s="93">
        <v>4</v>
      </c>
      <c r="O86" s="10" t="str">
        <f t="shared" si="4"/>
        <v>Alta</v>
      </c>
      <c r="P86" s="14" t="s">
        <v>688</v>
      </c>
      <c r="Q86" s="14" t="s">
        <v>675</v>
      </c>
      <c r="R86" s="71">
        <v>43862</v>
      </c>
      <c r="S86" s="71">
        <v>44196</v>
      </c>
      <c r="T86" s="14" t="s">
        <v>689</v>
      </c>
      <c r="U86" s="14" t="s">
        <v>690</v>
      </c>
      <c r="V86" s="94">
        <v>44073</v>
      </c>
      <c r="W86" s="35" t="s">
        <v>1156</v>
      </c>
      <c r="X86" s="18" t="s">
        <v>1158</v>
      </c>
    </row>
    <row r="87" spans="1:24" s="90" customFormat="1" ht="143" x14ac:dyDescent="0.15">
      <c r="A87" s="217"/>
      <c r="B87" s="220"/>
      <c r="C87" s="288"/>
      <c r="D87" s="20"/>
      <c r="E87" s="14" t="s">
        <v>691</v>
      </c>
      <c r="F87" s="14" t="s">
        <v>691</v>
      </c>
      <c r="G87" s="14" t="s">
        <v>692</v>
      </c>
      <c r="H87" s="87">
        <v>3</v>
      </c>
      <c r="I87" s="87">
        <v>3</v>
      </c>
      <c r="J87" s="10" t="str">
        <f t="shared" si="3"/>
        <v>Moderada</v>
      </c>
      <c r="K87" s="86" t="str">
        <f>IF(J87="Extrema",[1]INTERPRETACION!$F$5,IF(AND(J87="Alta"),[1]INTERPRETACION!$F$4,IF(AND(J87="Moderada"),[1]INTERPRETACION!$F$3,IF(AND(J87="Baja"),[1]INTERPRETACION!$F$2))))</f>
        <v>DEBEN TOMARSE LAS MEDIDAS NECESARIAS  PARA  LLEVAR LOS RIESGOS A LA ZONA DE RIESGO BAJA O ELIMINARLO. NOTA  EN TODO CASO  SE REQUIERE QUE LAS ENTIDADES  PROPENDAN  POR ELIMINAR EL RIESGO DE CORRUPCIÓN O POR LO MENOS LLEVARLO A LA ZONA DE RIESGO BAJA.</v>
      </c>
      <c r="L87" s="10" t="s">
        <v>673</v>
      </c>
      <c r="M87" s="87">
        <v>3</v>
      </c>
      <c r="N87" s="87">
        <v>4</v>
      </c>
      <c r="O87" s="10" t="str">
        <f t="shared" si="4"/>
        <v>Alta</v>
      </c>
      <c r="P87" s="14" t="s">
        <v>693</v>
      </c>
      <c r="Q87" s="14" t="s">
        <v>675</v>
      </c>
      <c r="R87" s="71">
        <v>43862</v>
      </c>
      <c r="S87" s="71">
        <v>44196</v>
      </c>
      <c r="T87" s="14" t="s">
        <v>694</v>
      </c>
      <c r="U87" s="14" t="s">
        <v>695</v>
      </c>
      <c r="V87" s="94">
        <v>44073</v>
      </c>
      <c r="W87" s="35" t="s">
        <v>1157</v>
      </c>
      <c r="X87" s="18" t="s">
        <v>1159</v>
      </c>
    </row>
    <row r="88" spans="1:24" s="17" customFormat="1" ht="145.5" customHeight="1" x14ac:dyDescent="0.15">
      <c r="A88" s="239">
        <v>8</v>
      </c>
      <c r="B88" s="239" t="s">
        <v>696</v>
      </c>
      <c r="C88" s="286" t="s">
        <v>697</v>
      </c>
      <c r="D88" s="20"/>
      <c r="E88" s="21" t="s">
        <v>698</v>
      </c>
      <c r="F88" s="21" t="s">
        <v>699</v>
      </c>
      <c r="G88" s="21" t="s">
        <v>700</v>
      </c>
      <c r="H88" s="27">
        <v>4</v>
      </c>
      <c r="I88" s="27">
        <v>4</v>
      </c>
      <c r="J88" s="9" t="str">
        <f t="shared" si="3"/>
        <v>Alta</v>
      </c>
      <c r="K88" s="86"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95" t="s">
        <v>701</v>
      </c>
      <c r="M88" s="27">
        <v>2</v>
      </c>
      <c r="N88" s="27">
        <v>3</v>
      </c>
      <c r="O88" s="9" t="str">
        <f t="shared" si="4"/>
        <v>Baja</v>
      </c>
      <c r="P88" s="21" t="s">
        <v>702</v>
      </c>
      <c r="Q88" s="21" t="s">
        <v>703</v>
      </c>
      <c r="R88" s="96">
        <v>43832</v>
      </c>
      <c r="S88" s="96">
        <v>44196</v>
      </c>
      <c r="T88" s="21" t="s">
        <v>704</v>
      </c>
      <c r="U88" s="21" t="s">
        <v>705</v>
      </c>
      <c r="V88" s="94">
        <v>44073</v>
      </c>
      <c r="W88" s="35" t="s">
        <v>706</v>
      </c>
      <c r="X88" s="16" t="s">
        <v>707</v>
      </c>
    </row>
    <row r="89" spans="1:24" s="17" customFormat="1" ht="150.75" customHeight="1" x14ac:dyDescent="0.15">
      <c r="A89" s="240"/>
      <c r="B89" s="240"/>
      <c r="C89" s="287"/>
      <c r="D89" s="20"/>
      <c r="E89" s="79" t="s">
        <v>708</v>
      </c>
      <c r="F89" s="21" t="s">
        <v>709</v>
      </c>
      <c r="G89" s="21" t="s">
        <v>710</v>
      </c>
      <c r="H89" s="27">
        <v>3</v>
      </c>
      <c r="I89" s="27">
        <v>4</v>
      </c>
      <c r="J89" s="9" t="str">
        <f t="shared" si="3"/>
        <v>Alta</v>
      </c>
      <c r="K89" s="86" t="str">
        <f>IF(J89="Extrema",[1]INTERPRETACION!$F$5,IF(AND(J89="Alta"),[1]INTERPRETACION!$F$4,IF(AND(J89="Moderada"),[1]INTERPRETACION!$F$3,IF(AND(J89="Baja"),[1]INTERPRETACION!$F$2))))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9" s="95" t="s">
        <v>711</v>
      </c>
      <c r="M89" s="27">
        <v>1</v>
      </c>
      <c r="N89" s="27">
        <v>3</v>
      </c>
      <c r="O89" s="9" t="str">
        <f t="shared" si="4"/>
        <v>Baja</v>
      </c>
      <c r="P89" s="21" t="s">
        <v>712</v>
      </c>
      <c r="Q89" s="21" t="s">
        <v>713</v>
      </c>
      <c r="R89" s="96">
        <v>43832</v>
      </c>
      <c r="S89" s="96">
        <v>44196</v>
      </c>
      <c r="T89" s="96" t="s">
        <v>714</v>
      </c>
      <c r="U89" s="96" t="s">
        <v>715</v>
      </c>
      <c r="V89" s="94">
        <v>44073</v>
      </c>
      <c r="W89" s="35" t="s">
        <v>716</v>
      </c>
      <c r="X89" s="16" t="s">
        <v>707</v>
      </c>
    </row>
    <row r="90" spans="1:24" s="17" customFormat="1" ht="102.75" customHeight="1" x14ac:dyDescent="0.15">
      <c r="A90" s="241"/>
      <c r="B90" s="241"/>
      <c r="C90" s="288"/>
      <c r="D90" s="20"/>
      <c r="E90" s="21" t="s">
        <v>717</v>
      </c>
      <c r="F90" s="21" t="s">
        <v>718</v>
      </c>
      <c r="G90" s="21" t="s">
        <v>388</v>
      </c>
      <c r="H90" s="85">
        <v>3</v>
      </c>
      <c r="I90" s="85">
        <v>4</v>
      </c>
      <c r="J90" s="9" t="str">
        <f t="shared" si="3"/>
        <v>Alta</v>
      </c>
      <c r="K90" s="86" t="str">
        <f>IF(J90="Extrema",[1]INTERPRETACION!$F$5,IF(AND(J90="Alta"),[1]INTERPRETACION!$F$4,IF(AND(J90="Moderada"),[1]INTERPRETACION!$F$3,IF(AND(J90="Baja"),[1]INTERPRETACION!$F$2))))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0" s="95" t="s">
        <v>719</v>
      </c>
      <c r="M90" s="85">
        <v>1</v>
      </c>
      <c r="N90" s="85">
        <v>3</v>
      </c>
      <c r="O90" s="9" t="str">
        <f t="shared" si="4"/>
        <v>Baja</v>
      </c>
      <c r="P90" s="21" t="s">
        <v>720</v>
      </c>
      <c r="Q90" s="21" t="s">
        <v>713</v>
      </c>
      <c r="R90" s="96">
        <v>43832</v>
      </c>
      <c r="S90" s="96" t="s">
        <v>721</v>
      </c>
      <c r="T90" s="21" t="s">
        <v>722</v>
      </c>
      <c r="U90" s="21" t="s">
        <v>723</v>
      </c>
      <c r="V90" s="94">
        <v>44073</v>
      </c>
      <c r="W90" s="35" t="s">
        <v>724</v>
      </c>
      <c r="X90" s="18" t="s">
        <v>725</v>
      </c>
    </row>
    <row r="91" spans="1:24" s="17" customFormat="1" ht="114" customHeight="1" x14ac:dyDescent="0.15">
      <c r="A91" s="215">
        <v>9</v>
      </c>
      <c r="B91" s="218" t="s">
        <v>726</v>
      </c>
      <c r="C91" s="286" t="s">
        <v>727</v>
      </c>
      <c r="D91" s="21" t="s">
        <v>728</v>
      </c>
      <c r="E91" s="21" t="s">
        <v>729</v>
      </c>
      <c r="F91" s="63" t="s">
        <v>730</v>
      </c>
      <c r="G91" s="63" t="s">
        <v>731</v>
      </c>
      <c r="H91" s="27">
        <v>3</v>
      </c>
      <c r="I91" s="27">
        <v>3</v>
      </c>
      <c r="J91" s="10" t="str">
        <f t="shared" si="3"/>
        <v>Moderada</v>
      </c>
      <c r="K91" s="89" t="str">
        <f>IF(J91="Extrema",[3]INTERPRETACION!$F$5,IF(AND(J91="Alta"),[3]INTERPRETACION!$F$4,IF(AND(J91="Moderada"),[3]INTERPRETACION!$F$3,IF(AND(J91="Baja"),[3]INTERPRETACION!$F$2))))</f>
        <v>DEBEN TOMARSE LAS MEDIDAS NECESARIAS  PARA  LLEVAR LOS RIESGOS A LA ZONA DE RIESGO BAJA O ELIMINARLO. NOTA  EN TODO CASO  SE REQUIERE QUE LAS ENTIDADES  PROPENDAN  POR ELIMINAR EL RIESGO DE CORRUPCIÓN O POR LO MENOS LLEVARLO A LA ZONA DE RIESGO BAJA.</v>
      </c>
      <c r="L91" s="97" t="s">
        <v>732</v>
      </c>
      <c r="M91" s="27">
        <v>1</v>
      </c>
      <c r="N91" s="27">
        <v>3</v>
      </c>
      <c r="O91" s="10" t="str">
        <f>IF(M91+N91=0," ",IF(OR(AND(M91=1,N91=3),AND(M91=1,N91=4),AND(M91=2,N91=3)),"Baja",IF(OR(AND(M91=1,N91=5),AND(M91=2,N91=4),AND(M91=3,N91=3),AND(M91=4,N91=3),AND(M91=5,N91=3)),"Moderada",IF(OR(AND(M91=2,N91=5),AND(M91=3,N91=4),AND(M91=4,N91=4),AND(M91=5,N91=4)),"Alta",IF(OR(AND(M91=3,N91=5),AND(M91=4,N91=5),AND(M91=5,N91=5)),"Extrema","")))))</f>
        <v>Baja</v>
      </c>
      <c r="P91" s="63" t="s">
        <v>733</v>
      </c>
      <c r="Q91" s="14" t="s">
        <v>734</v>
      </c>
      <c r="R91" s="84">
        <v>43862</v>
      </c>
      <c r="S91" s="71">
        <v>44196</v>
      </c>
      <c r="T91" s="21" t="s">
        <v>735</v>
      </c>
      <c r="U91" s="21" t="s">
        <v>736</v>
      </c>
      <c r="V91" s="94">
        <v>44073</v>
      </c>
      <c r="W91" s="35" t="s">
        <v>737</v>
      </c>
      <c r="X91" s="98" t="s">
        <v>738</v>
      </c>
    </row>
    <row r="92" spans="1:24" s="17" customFormat="1" ht="114.75" customHeight="1" x14ac:dyDescent="0.15">
      <c r="A92" s="216"/>
      <c r="B92" s="219"/>
      <c r="C92" s="287"/>
      <c r="D92" s="14" t="s">
        <v>728</v>
      </c>
      <c r="E92" s="21" t="s">
        <v>739</v>
      </c>
      <c r="F92" s="21" t="s">
        <v>740</v>
      </c>
      <c r="G92" s="63" t="s">
        <v>731</v>
      </c>
      <c r="H92" s="10">
        <v>4</v>
      </c>
      <c r="I92" s="10">
        <v>3</v>
      </c>
      <c r="J92" s="10" t="str">
        <f t="shared" si="3"/>
        <v>Moderada</v>
      </c>
      <c r="K92" s="89" t="str">
        <f>IF(J92="Extrema",[3]INTERPRETACION!$F$5,IF(AND(J92="Alta"),[3]INTERPRETACION!$F$4,IF(AND(J92="Moderada"),[3]INTERPRETACION!$F$3,IF(AND(J92="Baja"),[3]INTERPRETACION!$F$2))))</f>
        <v>DEBEN TOMARSE LAS MEDIDAS NECESARIAS  PARA  LLEVAR LOS RIESGOS A LA ZONA DE RIESGO BAJA O ELIMINARLO. NOTA  EN TODO CASO  SE REQUIERE QUE LAS ENTIDADES  PROPENDAN  POR ELIMINAR EL RIESGO DE CORRUPCIÓN O POR LO MENOS LLEVARLO A LA ZONA DE RIESGO BAJA.</v>
      </c>
      <c r="L92" s="99" t="s">
        <v>741</v>
      </c>
      <c r="M92" s="87">
        <v>1</v>
      </c>
      <c r="N92" s="87">
        <v>3</v>
      </c>
      <c r="O92" s="10" t="str">
        <f>IF(M92+N92=0," ",IF(OR(AND(M92=1,N92=3),AND(M92=1,N92=4),AND(M92=2,N92=3)),"Baja",IF(OR(AND(M92=1,N92=5),AND(M92=2,N92=4),AND(M92=3,N92=3),AND(M92=4,N92=3),AND(M92=5,N92=3)),"Moderada",IF(OR(AND(M92=2,N92=5),AND(M92=3,N92=4),AND(M92=4,N92=4),AND(M92=5,N92=4)),"Alta",IF(OR(AND(M92=3,N92=5),AND(M92=4,N92=5),AND(M92=5,N92=5)),"Extrema","")))))</f>
        <v>Baja</v>
      </c>
      <c r="P92" s="21" t="s">
        <v>742</v>
      </c>
      <c r="Q92" s="14" t="s">
        <v>734</v>
      </c>
      <c r="R92" s="84">
        <v>43862</v>
      </c>
      <c r="S92" s="71">
        <v>44196</v>
      </c>
      <c r="T92" s="21" t="s">
        <v>735</v>
      </c>
      <c r="U92" s="14" t="s">
        <v>743</v>
      </c>
      <c r="V92" s="94">
        <v>44073</v>
      </c>
      <c r="W92" s="35" t="s">
        <v>744</v>
      </c>
      <c r="X92" s="78" t="s">
        <v>745</v>
      </c>
    </row>
    <row r="93" spans="1:24" s="17" customFormat="1" ht="65" x14ac:dyDescent="0.15">
      <c r="A93" s="216"/>
      <c r="B93" s="219"/>
      <c r="C93" s="287"/>
      <c r="D93" s="21" t="s">
        <v>728</v>
      </c>
      <c r="E93" s="63" t="s">
        <v>746</v>
      </c>
      <c r="F93" s="63" t="s">
        <v>747</v>
      </c>
      <c r="G93" s="63" t="s">
        <v>748</v>
      </c>
      <c r="H93" s="27">
        <v>2</v>
      </c>
      <c r="I93" s="27">
        <v>3</v>
      </c>
      <c r="J93" s="10" t="str">
        <f t="shared" si="3"/>
        <v>Baja</v>
      </c>
      <c r="K93" s="92" t="str">
        <f>IF(J93="Extrema",[3]INTERPRETACION!$F$5,IF(AND(J93="Alta"),[3]INTERPRETACION!$F$4,IF(AND(J93="Moderada"),[3]INTERPRETACION!$F$3,IF(AND(J93="Baja"),[3]INTERPRETACION!$F$2))))</f>
        <v>LOS RIESGOS DE CORRUPCION DE LAS ZONAS BAJA SE ENCUENTRAN EN UN NIVEL QUE PUEDE ELIMINARSE O REDUCIRSE FACILMENTE CON LOS CONTROLES ESTABLECIDOS EN LA ENTIDAD</v>
      </c>
      <c r="L93" s="97" t="s">
        <v>741</v>
      </c>
      <c r="M93" s="58">
        <v>2</v>
      </c>
      <c r="N93" s="27">
        <v>3</v>
      </c>
      <c r="O93" s="10" t="str">
        <f>IF(M93+N93=0," ",IF(OR(AND(M93=1,N93=3),AND(M93=1,N93=4),AND(M93=2,N93=3)),"Baja",IF(OR(AND(M93=1,N93=5),AND(M93=2,N93=4),AND(M93=3,N93=3),AND(M93=4,N93=3),AND(M93=5,N93=3)),"Moderada",IF(OR(AND(M93=2,N93=5),AND(M93=3,N93=4),AND(M93=4,N93=4),AND(M93=5,N93=4)),"Alta",IF(OR(AND(M93=3,N93=5),AND(M93=4,N93=5),AND(M93=5,N93=5)),"Extrema","")))))</f>
        <v>Baja</v>
      </c>
      <c r="P93" s="63" t="s">
        <v>749</v>
      </c>
      <c r="Q93" s="14" t="s">
        <v>734</v>
      </c>
      <c r="R93" s="84">
        <v>43862</v>
      </c>
      <c r="S93" s="71">
        <v>44196</v>
      </c>
      <c r="T93" s="21" t="s">
        <v>750</v>
      </c>
      <c r="U93" s="21" t="s">
        <v>751</v>
      </c>
      <c r="V93" s="94">
        <v>44073</v>
      </c>
      <c r="W93" s="35" t="s">
        <v>752</v>
      </c>
      <c r="X93" s="16" t="s">
        <v>265</v>
      </c>
    </row>
    <row r="94" spans="1:24" s="24" customFormat="1" ht="103.5" customHeight="1" x14ac:dyDescent="0.15">
      <c r="A94" s="216"/>
      <c r="B94" s="219"/>
      <c r="C94" s="287"/>
      <c r="D94" s="91" t="s">
        <v>753</v>
      </c>
      <c r="E94" s="63" t="s">
        <v>754</v>
      </c>
      <c r="F94" s="63" t="s">
        <v>755</v>
      </c>
      <c r="G94" s="63" t="s">
        <v>756</v>
      </c>
      <c r="H94" s="85">
        <v>2</v>
      </c>
      <c r="I94" s="85">
        <v>4</v>
      </c>
      <c r="J94" s="9" t="str">
        <f t="shared" si="3"/>
        <v>Moderada</v>
      </c>
      <c r="K94" s="89" t="str">
        <f>IF(J94="Extrema",[1]INTERPRETACION!$F$5,IF(AND(J94="Alta"),[1]INTERPRETACION!$F$4,IF(AND(J94="Moderada"),[1]INTERPRETACION!$F$3,IF(AND(J94="Baja"),[1]INTERPRETACION!$F$2))))</f>
        <v>DEBEN TOMARSE LAS MEDIDAS NECESARIAS  PARA  LLEVAR LOS RIESGOS A LA ZONA DE RIESGO BAJA O ELIMINARLO. NOTA  EN TODO CASO  SE REQUIERE QUE LAS ENTIDADES  PROPENDAN  POR ELIMINAR EL RIESGO DE CORRUPCIÓN O POR LO MENOS LLEVARLO A LA ZONA DE RIESGO BAJA.</v>
      </c>
      <c r="L94" s="97" t="s">
        <v>757</v>
      </c>
      <c r="M94" s="85">
        <v>2</v>
      </c>
      <c r="N94" s="27">
        <v>3</v>
      </c>
      <c r="O94" s="9" t="str">
        <f t="shared" si="4"/>
        <v>Baja</v>
      </c>
      <c r="P94" s="63" t="s">
        <v>758</v>
      </c>
      <c r="Q94" s="32" t="s">
        <v>759</v>
      </c>
      <c r="R94" s="84">
        <v>43862</v>
      </c>
      <c r="S94" s="21" t="s">
        <v>760</v>
      </c>
      <c r="T94" s="21" t="s">
        <v>761</v>
      </c>
      <c r="U94" s="21" t="s">
        <v>762</v>
      </c>
      <c r="V94" s="94">
        <v>44073</v>
      </c>
      <c r="W94" s="35" t="s">
        <v>1136</v>
      </c>
      <c r="X94" s="16" t="s">
        <v>763</v>
      </c>
    </row>
    <row r="95" spans="1:24" s="24" customFormat="1" ht="107.25" customHeight="1" x14ac:dyDescent="0.15">
      <c r="A95" s="216"/>
      <c r="B95" s="219"/>
      <c r="C95" s="287"/>
      <c r="D95" s="91" t="s">
        <v>753</v>
      </c>
      <c r="E95" s="8" t="s">
        <v>764</v>
      </c>
      <c r="F95" s="63" t="s">
        <v>765</v>
      </c>
      <c r="G95" s="63" t="s">
        <v>766</v>
      </c>
      <c r="H95" s="85">
        <v>2</v>
      </c>
      <c r="I95" s="85">
        <v>4</v>
      </c>
      <c r="J95" s="9" t="str">
        <f t="shared" si="3"/>
        <v>Moderada</v>
      </c>
      <c r="K95" s="86" t="str">
        <f>IF(J95="Extrema",[1]INTERPRETACION!$F$5,IF(AND(J95="Alta"),[1]INTERPRETACION!$F$4,IF(AND(J95="Moderada"),[1]INTERPRETACION!$F$3,IF(AND(J95="Baja"),[1]INTERPRETACION!$F$2))))</f>
        <v>DEBEN TOMARSE LAS MEDIDAS NECESARIAS  PARA  LLEVAR LOS RIESGOS A LA ZONA DE RIESGO BAJA O ELIMINARLO. NOTA  EN TODO CASO  SE REQUIERE QUE LAS ENTIDADES  PROPENDAN  POR ELIMINAR EL RIESGO DE CORRUPCIÓN O POR LO MENOS LLEVARLO A LA ZONA DE RIESGO BAJA.</v>
      </c>
      <c r="L95" s="97" t="s">
        <v>767</v>
      </c>
      <c r="M95" s="85">
        <v>2</v>
      </c>
      <c r="N95" s="27">
        <v>3</v>
      </c>
      <c r="O95" s="9" t="str">
        <f t="shared" si="4"/>
        <v>Baja</v>
      </c>
      <c r="P95" s="63" t="s">
        <v>768</v>
      </c>
      <c r="Q95" s="32" t="s">
        <v>759</v>
      </c>
      <c r="R95" s="84">
        <v>43862</v>
      </c>
      <c r="S95" s="21"/>
      <c r="T95" s="21" t="s">
        <v>769</v>
      </c>
      <c r="U95" s="21" t="s">
        <v>770</v>
      </c>
      <c r="V95" s="94">
        <v>44073</v>
      </c>
      <c r="W95" s="35" t="s">
        <v>1137</v>
      </c>
      <c r="X95" s="16" t="s">
        <v>1138</v>
      </c>
    </row>
    <row r="96" spans="1:24" s="24" customFormat="1" ht="81.75" customHeight="1" x14ac:dyDescent="0.15">
      <c r="A96" s="216"/>
      <c r="B96" s="219"/>
      <c r="C96" s="287"/>
      <c r="D96" s="91" t="s">
        <v>753</v>
      </c>
      <c r="E96" s="8" t="s">
        <v>771</v>
      </c>
      <c r="F96" s="8" t="s">
        <v>772</v>
      </c>
      <c r="G96" s="8" t="s">
        <v>773</v>
      </c>
      <c r="H96" s="18">
        <v>2</v>
      </c>
      <c r="I96" s="18">
        <v>3</v>
      </c>
      <c r="J96" s="9" t="str">
        <f t="shared" si="3"/>
        <v>Baja</v>
      </c>
      <c r="K96" s="89" t="str">
        <f>IF(J96="Extrema",[1]INTERPRETACION!$F$5,IF(AND(J96="Alta"),[1]INTERPRETACION!$F$4,IF(AND(J96="Moderada"),[1]INTERPRETACION!$F$3,IF(AND(J96="Baja"),[1]INTERPRETACION!$F$2))))</f>
        <v>LOS RIESGOS DE CORRUPCION DE LAS ZONAS BAJA SE ENCUENTRAN EN UN NIVEL QUE PUEDE ELIMINARSE O REDUCIRSE FACILMENTE CON LOS CONTROLES ESTABLECIDOS EN LA ENTIDAD</v>
      </c>
      <c r="L96" s="12" t="s">
        <v>774</v>
      </c>
      <c r="M96" s="18">
        <v>3</v>
      </c>
      <c r="N96" s="18">
        <v>3</v>
      </c>
      <c r="O96" s="9" t="str">
        <f t="shared" si="4"/>
        <v>Moderada</v>
      </c>
      <c r="P96" s="8" t="s">
        <v>775</v>
      </c>
      <c r="Q96" s="8" t="s">
        <v>759</v>
      </c>
      <c r="R96" s="84">
        <v>43862</v>
      </c>
      <c r="S96" s="13">
        <v>44196</v>
      </c>
      <c r="T96" s="8" t="s">
        <v>776</v>
      </c>
      <c r="U96" s="8" t="s">
        <v>777</v>
      </c>
      <c r="V96" s="94">
        <v>44073</v>
      </c>
      <c r="W96" s="35" t="s">
        <v>1139</v>
      </c>
      <c r="X96" s="16" t="s">
        <v>1140</v>
      </c>
    </row>
    <row r="97" spans="1:24" s="17" customFormat="1" ht="105.75" customHeight="1" x14ac:dyDescent="0.15">
      <c r="A97" s="216"/>
      <c r="B97" s="219"/>
      <c r="C97" s="287"/>
      <c r="D97" s="91" t="s">
        <v>778</v>
      </c>
      <c r="E97" s="8" t="s">
        <v>779</v>
      </c>
      <c r="F97" s="8" t="s">
        <v>780</v>
      </c>
      <c r="G97" s="8" t="s">
        <v>731</v>
      </c>
      <c r="H97" s="18">
        <v>3</v>
      </c>
      <c r="I97" s="18">
        <v>3</v>
      </c>
      <c r="J97" s="9" t="str">
        <f t="shared" si="3"/>
        <v>Moderada</v>
      </c>
      <c r="K97" s="89" t="s">
        <v>218</v>
      </c>
      <c r="L97" s="12" t="s">
        <v>781</v>
      </c>
      <c r="M97" s="18">
        <v>1</v>
      </c>
      <c r="N97" s="18">
        <v>3</v>
      </c>
      <c r="O97" s="9" t="str">
        <f t="shared" si="4"/>
        <v>Baja</v>
      </c>
      <c r="P97" s="8" t="s">
        <v>782</v>
      </c>
      <c r="Q97" s="8" t="s">
        <v>783</v>
      </c>
      <c r="R97" s="84">
        <v>43862</v>
      </c>
      <c r="S97" s="13">
        <v>44196</v>
      </c>
      <c r="T97" s="8" t="s">
        <v>784</v>
      </c>
      <c r="U97" s="8" t="s">
        <v>785</v>
      </c>
      <c r="V97" s="94">
        <v>44073</v>
      </c>
      <c r="W97" s="35" t="s">
        <v>786</v>
      </c>
      <c r="X97" s="16" t="s">
        <v>787</v>
      </c>
    </row>
    <row r="98" spans="1:24" s="17" customFormat="1" ht="109.5" customHeight="1" x14ac:dyDescent="0.15">
      <c r="A98" s="216"/>
      <c r="B98" s="219"/>
      <c r="C98" s="287"/>
      <c r="D98" s="91" t="s">
        <v>778</v>
      </c>
      <c r="E98" s="8" t="s">
        <v>788</v>
      </c>
      <c r="F98" s="8" t="s">
        <v>789</v>
      </c>
      <c r="G98" s="8" t="s">
        <v>731</v>
      </c>
      <c r="H98" s="18">
        <v>3</v>
      </c>
      <c r="I98" s="18">
        <v>3</v>
      </c>
      <c r="J98" s="9" t="str">
        <f t="shared" si="3"/>
        <v>Moderada</v>
      </c>
      <c r="K98" s="89" t="s">
        <v>218</v>
      </c>
      <c r="L98" s="12" t="s">
        <v>790</v>
      </c>
      <c r="M98" s="18">
        <v>1</v>
      </c>
      <c r="N98" s="18">
        <v>3</v>
      </c>
      <c r="O98" s="9" t="str">
        <f t="shared" si="4"/>
        <v>Baja</v>
      </c>
      <c r="P98" s="8" t="s">
        <v>791</v>
      </c>
      <c r="Q98" s="8" t="s">
        <v>783</v>
      </c>
      <c r="R98" s="84">
        <v>43862</v>
      </c>
      <c r="S98" s="13">
        <v>44196</v>
      </c>
      <c r="T98" s="8" t="s">
        <v>792</v>
      </c>
      <c r="U98" s="8" t="s">
        <v>793</v>
      </c>
      <c r="V98" s="94">
        <v>44073</v>
      </c>
      <c r="W98" s="35" t="s">
        <v>794</v>
      </c>
      <c r="X98" s="16" t="s">
        <v>787</v>
      </c>
    </row>
    <row r="99" spans="1:24" s="24" customFormat="1" ht="106.5" customHeight="1" x14ac:dyDescent="0.15">
      <c r="A99" s="216"/>
      <c r="B99" s="219"/>
      <c r="C99" s="287"/>
      <c r="D99" s="91" t="s">
        <v>795</v>
      </c>
      <c r="E99" s="21" t="s">
        <v>796</v>
      </c>
      <c r="F99" s="21" t="s">
        <v>797</v>
      </c>
      <c r="G99" s="21" t="s">
        <v>798</v>
      </c>
      <c r="H99" s="85">
        <v>1</v>
      </c>
      <c r="I99" s="85">
        <v>5</v>
      </c>
      <c r="J99" s="9" t="str">
        <f t="shared" si="3"/>
        <v>Moderada</v>
      </c>
      <c r="K99" s="86" t="s">
        <v>218</v>
      </c>
      <c r="L99" s="95" t="s">
        <v>799</v>
      </c>
      <c r="M99" s="85">
        <v>1</v>
      </c>
      <c r="N99" s="27">
        <v>3</v>
      </c>
      <c r="O99" s="9" t="str">
        <f t="shared" si="4"/>
        <v>Baja</v>
      </c>
      <c r="P99" s="63" t="s">
        <v>800</v>
      </c>
      <c r="Q99" s="32" t="s">
        <v>801</v>
      </c>
      <c r="R99" s="84" t="s">
        <v>255</v>
      </c>
      <c r="S99" s="84" t="s">
        <v>255</v>
      </c>
      <c r="T99" s="21" t="s">
        <v>802</v>
      </c>
      <c r="U99" s="21" t="s">
        <v>803</v>
      </c>
      <c r="V99" s="94">
        <v>44073</v>
      </c>
      <c r="W99" s="35" t="s">
        <v>1151</v>
      </c>
      <c r="X99" s="18" t="s">
        <v>1153</v>
      </c>
    </row>
    <row r="100" spans="1:24" s="24" customFormat="1" ht="207" customHeight="1" x14ac:dyDescent="0.15">
      <c r="A100" s="217"/>
      <c r="B100" s="220"/>
      <c r="C100" s="288"/>
      <c r="D100" s="91" t="s">
        <v>795</v>
      </c>
      <c r="E100" s="21" t="s">
        <v>804</v>
      </c>
      <c r="F100" s="21" t="s">
        <v>805</v>
      </c>
      <c r="G100" s="21" t="s">
        <v>806</v>
      </c>
      <c r="H100" s="85">
        <v>1</v>
      </c>
      <c r="I100" s="85">
        <v>5</v>
      </c>
      <c r="J100" s="9" t="str">
        <f t="shared" si="3"/>
        <v>Moderada</v>
      </c>
      <c r="K100" s="86" t="s">
        <v>218</v>
      </c>
      <c r="L100" s="95" t="s">
        <v>807</v>
      </c>
      <c r="M100" s="85">
        <v>1</v>
      </c>
      <c r="N100" s="27">
        <v>3</v>
      </c>
      <c r="O100" s="9" t="str">
        <f t="shared" si="4"/>
        <v>Baja</v>
      </c>
      <c r="P100" s="63" t="s">
        <v>808</v>
      </c>
      <c r="Q100" s="32" t="s">
        <v>801</v>
      </c>
      <c r="R100" s="84" t="s">
        <v>255</v>
      </c>
      <c r="S100" s="84" t="s">
        <v>255</v>
      </c>
      <c r="T100" s="21" t="s">
        <v>809</v>
      </c>
      <c r="U100" s="21" t="s">
        <v>810</v>
      </c>
      <c r="V100" s="94">
        <v>44073</v>
      </c>
      <c r="W100" s="35" t="s">
        <v>1152</v>
      </c>
      <c r="X100" s="18" t="s">
        <v>787</v>
      </c>
    </row>
    <row r="101" spans="1:24" s="17" customFormat="1" ht="110.25" customHeight="1" x14ac:dyDescent="0.15">
      <c r="A101" s="236">
        <v>10</v>
      </c>
      <c r="B101" s="239" t="s">
        <v>811</v>
      </c>
      <c r="C101" s="286" t="s">
        <v>812</v>
      </c>
      <c r="D101" s="20"/>
      <c r="E101" s="21" t="s">
        <v>813</v>
      </c>
      <c r="F101" s="21" t="s">
        <v>814</v>
      </c>
      <c r="G101" s="21" t="s">
        <v>815</v>
      </c>
      <c r="H101" s="87">
        <v>4</v>
      </c>
      <c r="I101" s="87">
        <v>5</v>
      </c>
      <c r="J101" s="10" t="str">
        <f t="shared" si="3"/>
        <v>Extrema</v>
      </c>
      <c r="K101" s="86" t="str">
        <f>IF(J101="Extrema",[1]INTERPRETACION!$F$5,IF(AND(J101="Alta"),[1]INTERPRETACION!$F$4,IF(AND(J101="Moderada"),[1]INTERPRETACION!$F$3,IF(AND(J101="Baja"),[1]INTERPRETACION!$F$2))))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1" s="27" t="s">
        <v>816</v>
      </c>
      <c r="M101" s="93">
        <v>3</v>
      </c>
      <c r="N101" s="93">
        <v>4</v>
      </c>
      <c r="O101" s="10" t="str">
        <f t="shared" si="4"/>
        <v>Alta</v>
      </c>
      <c r="P101" s="21" t="s">
        <v>817</v>
      </c>
      <c r="Q101" s="14" t="s">
        <v>818</v>
      </c>
      <c r="R101" s="71">
        <v>43862</v>
      </c>
      <c r="S101" s="71">
        <v>44196</v>
      </c>
      <c r="T101" s="21" t="s">
        <v>819</v>
      </c>
      <c r="U101" s="14" t="s">
        <v>820</v>
      </c>
      <c r="V101" s="94">
        <v>44073</v>
      </c>
      <c r="W101" s="35" t="s">
        <v>821</v>
      </c>
      <c r="X101" s="16" t="s">
        <v>822</v>
      </c>
    </row>
    <row r="102" spans="1:24" s="17" customFormat="1" ht="108" customHeight="1" x14ac:dyDescent="0.15">
      <c r="A102" s="237"/>
      <c r="B102" s="240"/>
      <c r="C102" s="287"/>
      <c r="D102" s="20"/>
      <c r="E102" s="21" t="s">
        <v>823</v>
      </c>
      <c r="F102" s="21" t="s">
        <v>824</v>
      </c>
      <c r="G102" s="21" t="s">
        <v>815</v>
      </c>
      <c r="H102" s="87">
        <v>3</v>
      </c>
      <c r="I102" s="87">
        <v>4</v>
      </c>
      <c r="J102" s="10" t="str">
        <f t="shared" si="3"/>
        <v>Alta</v>
      </c>
      <c r="K102" s="86" t="str">
        <f>IF(J102="Extrema",[1]INTERPRETACION!$F$5,IF(AND(J102="Alta"),[1]INTERPRETACION!$F$4,IF(AND(J102="Moderada"),[1]INTERPRETACION!$F$3,IF(AND(J102="Baja"),[1]INTERPRETACION!$F$2))))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2" s="10" t="s">
        <v>825</v>
      </c>
      <c r="M102" s="87">
        <v>3</v>
      </c>
      <c r="N102" s="87">
        <v>3</v>
      </c>
      <c r="O102" s="10" t="str">
        <f t="shared" si="4"/>
        <v>Moderada</v>
      </c>
      <c r="P102" s="21" t="s">
        <v>826</v>
      </c>
      <c r="Q102" s="14" t="s">
        <v>818</v>
      </c>
      <c r="R102" s="71">
        <v>43862</v>
      </c>
      <c r="S102" s="71">
        <v>44196</v>
      </c>
      <c r="T102" s="21" t="s">
        <v>827</v>
      </c>
      <c r="U102" s="14" t="s">
        <v>828</v>
      </c>
      <c r="V102" s="94">
        <v>44073</v>
      </c>
      <c r="W102" s="35" t="s">
        <v>829</v>
      </c>
      <c r="X102" s="16" t="s">
        <v>830</v>
      </c>
    </row>
    <row r="103" spans="1:24" s="17" customFormat="1" ht="91" x14ac:dyDescent="0.15">
      <c r="A103" s="238"/>
      <c r="B103" s="241"/>
      <c r="C103" s="288"/>
      <c r="D103" s="20"/>
      <c r="E103" s="21" t="s">
        <v>831</v>
      </c>
      <c r="F103" s="21" t="s">
        <v>832</v>
      </c>
      <c r="G103" s="21" t="s">
        <v>815</v>
      </c>
      <c r="H103" s="87">
        <v>5</v>
      </c>
      <c r="I103" s="87">
        <v>5</v>
      </c>
      <c r="J103" s="10" t="str">
        <f t="shared" si="3"/>
        <v>Extrema</v>
      </c>
      <c r="K103" s="86" t="str">
        <f>IF(J103="Extrema",[1]INTERPRETACION!$F$5,IF(AND(J103="Alta"),[1]INTERPRETACION!$F$4,IF(AND(J103="Moderada"),[1]INTERPRETACION!$F$3,IF(AND(J103="Baja"),[1]INTERPRETACION!$F$2))))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3" s="10" t="s">
        <v>833</v>
      </c>
      <c r="M103" s="87">
        <v>4</v>
      </c>
      <c r="N103" s="87">
        <v>4</v>
      </c>
      <c r="O103" s="10" t="str">
        <f t="shared" si="4"/>
        <v>Alta</v>
      </c>
      <c r="P103" s="21" t="s">
        <v>834</v>
      </c>
      <c r="Q103" s="14" t="s">
        <v>818</v>
      </c>
      <c r="R103" s="71">
        <v>43862</v>
      </c>
      <c r="S103" s="71">
        <v>44196</v>
      </c>
      <c r="T103" s="21" t="s">
        <v>835</v>
      </c>
      <c r="U103" s="14" t="s">
        <v>836</v>
      </c>
      <c r="V103" s="94">
        <v>44073</v>
      </c>
      <c r="W103" s="35" t="s">
        <v>837</v>
      </c>
      <c r="X103" s="18" t="s">
        <v>838</v>
      </c>
    </row>
    <row r="104" spans="1:24" s="17" customFormat="1" ht="108" customHeight="1" x14ac:dyDescent="0.15">
      <c r="A104" s="215">
        <v>11</v>
      </c>
      <c r="B104" s="218" t="s">
        <v>839</v>
      </c>
      <c r="C104" s="286" t="s">
        <v>840</v>
      </c>
      <c r="D104" s="224" t="s">
        <v>841</v>
      </c>
      <c r="E104" s="21" t="s">
        <v>842</v>
      </c>
      <c r="F104" s="21" t="s">
        <v>843</v>
      </c>
      <c r="G104" s="21" t="s">
        <v>844</v>
      </c>
      <c r="H104" s="10">
        <v>3</v>
      </c>
      <c r="I104" s="10">
        <v>4</v>
      </c>
      <c r="J104" s="10" t="str">
        <f>IF(H104+I104=0," ",IF(OR(AND(H104=1,I104=3),AND(H104=1,I104=4),AND(H104=2,I104=3)),"Baja",IF(OR(AND(H104=1,I104=5),AND(H104=2,I104=4),AND(H104=3,I104=3),AND(H104=4,I104=3),AND(H104=5,I104=3)),"Moderada",IF(OR(AND(H104=2,I104=5),AND(H104=3,I104=4),AND(H104=4,I104=4),AND(H104=5,I104=4)),"Alta",IF(OR(AND(H104=3,I104=5),AND(H104=4,I104=5),AND(H104=5,I104=5)),"Extrema","")))))</f>
        <v>Alta</v>
      </c>
      <c r="K104" s="80" t="str">
        <f>IF(J104="Extrema",[3]INTERPRETACION!$F$5,IF(AND(J104="Alta"),[3]INTERPRETACION!$F$4,IF(AND(J104="Moderada"),[3]INTERPRETACION!$F$3,IF(AND(J104="Baja"),[3]INTERPRETACION!$F$2))))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4" s="86" t="s">
        <v>845</v>
      </c>
      <c r="M104" s="10">
        <v>2</v>
      </c>
      <c r="N104" s="10">
        <v>4</v>
      </c>
      <c r="O104" s="9" t="str">
        <f t="shared" si="4"/>
        <v>Moderada</v>
      </c>
      <c r="P104" s="79" t="s">
        <v>846</v>
      </c>
      <c r="Q104" s="84" t="s">
        <v>847</v>
      </c>
      <c r="R104" s="71">
        <v>43831</v>
      </c>
      <c r="S104" s="71">
        <v>44196</v>
      </c>
      <c r="T104" s="21" t="s">
        <v>848</v>
      </c>
      <c r="U104" s="14" t="s">
        <v>849</v>
      </c>
      <c r="V104" s="94">
        <v>44073</v>
      </c>
      <c r="W104" s="35" t="s">
        <v>850</v>
      </c>
      <c r="X104" s="16" t="s">
        <v>851</v>
      </c>
    </row>
    <row r="105" spans="1:24" s="17" customFormat="1" ht="91" x14ac:dyDescent="0.15">
      <c r="A105" s="216"/>
      <c r="B105" s="219"/>
      <c r="C105" s="287"/>
      <c r="D105" s="225"/>
      <c r="E105" s="79" t="s">
        <v>852</v>
      </c>
      <c r="F105" s="21" t="s">
        <v>853</v>
      </c>
      <c r="G105" s="21" t="s">
        <v>854</v>
      </c>
      <c r="H105" s="10">
        <v>3</v>
      </c>
      <c r="I105" s="10">
        <v>5</v>
      </c>
      <c r="J105" s="10" t="str">
        <f>IF(H105+I105=0," ",IF(OR(AND(H105=1,I105=3),AND(H105=1,I105=4),AND(H105=2,I105=3)),"Baja",IF(OR(AND(H105=1,I105=5),AND(H105=2,I105=4),AND(H105=3,I105=3),AND(H105=4,I105=3),AND(H105=5,I105=3)),"Moderada",IF(OR(AND(H105=2,I105=5),AND(H105=3,I105=4),AND(H105=4,I105=4),AND(H105=5,I105=4)),"Alta",IF(OR(AND(H105=3,I105=5),AND(H105=4,I105=5),AND(H105=5,I105=5)),"Extrema","")))))</f>
        <v>Extrema</v>
      </c>
      <c r="K105" s="80" t="str">
        <f>IF(J105="Extrema",[3]INTERPRETACION!$F$5,IF(AND(J105="Alta"),[3]INTERPRETACION!$F$4,IF(AND(J105="Moderada"),[3]INTERPRETACION!$F$3,IF(AND(J105="Baja"),[3]INTERPRETACION!$F$2))))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5" s="86" t="s">
        <v>855</v>
      </c>
      <c r="M105" s="27">
        <v>1</v>
      </c>
      <c r="N105" s="27">
        <v>3</v>
      </c>
      <c r="O105" s="9" t="str">
        <f t="shared" si="4"/>
        <v>Baja</v>
      </c>
      <c r="P105" s="79" t="s">
        <v>856</v>
      </c>
      <c r="Q105" s="84" t="s">
        <v>847</v>
      </c>
      <c r="R105" s="71">
        <v>43831</v>
      </c>
      <c r="S105" s="71">
        <v>44196</v>
      </c>
      <c r="T105" s="21" t="s">
        <v>857</v>
      </c>
      <c r="U105" s="14" t="s">
        <v>858</v>
      </c>
      <c r="V105" s="94">
        <v>44073</v>
      </c>
      <c r="W105" s="35" t="s">
        <v>859</v>
      </c>
      <c r="X105" s="16" t="s">
        <v>860</v>
      </c>
    </row>
    <row r="106" spans="1:24" s="17" customFormat="1" ht="105.75" customHeight="1" x14ac:dyDescent="0.15">
      <c r="A106" s="216"/>
      <c r="B106" s="219"/>
      <c r="C106" s="287"/>
      <c r="D106" s="225"/>
      <c r="E106" s="79" t="s">
        <v>861</v>
      </c>
      <c r="F106" s="21" t="s">
        <v>862</v>
      </c>
      <c r="G106" s="21" t="s">
        <v>844</v>
      </c>
      <c r="H106" s="10">
        <v>4</v>
      </c>
      <c r="I106" s="10">
        <v>4</v>
      </c>
      <c r="J106" s="10" t="str">
        <f>IF(H106+I106=0," ",IF(OR(AND(H106=1,I106=3),AND(H106=1,I106=4),AND(H106=2,I106=3)),"Baja",IF(OR(AND(H106=1,I106=5),AND(H106=2,I106=4),AND(H106=3,I106=3),AND(H106=4,I106=3),AND(H106=5,I106=3)),"Moderada",IF(OR(AND(H106=2,I106=5),AND(H106=3,I106=4),AND(H106=4,I106=4),AND(H106=5,I106=4)),"Alta",IF(OR(AND(H106=3,I106=5),AND(H106=4,I106=5),AND(H106=5,I106=5)),"Extrema","")))))</f>
        <v>Alta</v>
      </c>
      <c r="K106" s="80" t="str">
        <f>IF(J106="Extrema",[3]INTERPRETACION!$F$5,IF(AND(J106="Alta"),[3]INTERPRETACION!$F$4,IF(AND(J106="Moderada"),[3]INTERPRETACION!$F$3,IF(AND(J106="Baja"),[3]INTERPRETACION!$F$2))))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6" s="95" t="s">
        <v>863</v>
      </c>
      <c r="M106" s="27">
        <v>1</v>
      </c>
      <c r="N106" s="27">
        <v>3</v>
      </c>
      <c r="O106" s="9" t="str">
        <f t="shared" si="4"/>
        <v>Baja</v>
      </c>
      <c r="P106" s="79" t="s">
        <v>864</v>
      </c>
      <c r="Q106" s="84" t="s">
        <v>865</v>
      </c>
      <c r="R106" s="71">
        <v>43831</v>
      </c>
      <c r="S106" s="71">
        <v>44196</v>
      </c>
      <c r="T106" s="21" t="s">
        <v>866</v>
      </c>
      <c r="U106" s="14" t="s">
        <v>867</v>
      </c>
      <c r="V106" s="94">
        <v>44073</v>
      </c>
      <c r="W106" s="35" t="s">
        <v>868</v>
      </c>
      <c r="X106" s="16" t="s">
        <v>222</v>
      </c>
    </row>
    <row r="107" spans="1:24" s="17" customFormat="1" ht="116.25" customHeight="1" thickBot="1" x14ac:dyDescent="0.2">
      <c r="A107" s="216"/>
      <c r="B107" s="219"/>
      <c r="C107" s="287"/>
      <c r="D107" s="226"/>
      <c r="E107" s="100" t="s">
        <v>869</v>
      </c>
      <c r="F107" s="76" t="s">
        <v>870</v>
      </c>
      <c r="G107" s="76" t="s">
        <v>871</v>
      </c>
      <c r="H107" s="101">
        <v>1</v>
      </c>
      <c r="I107" s="101">
        <v>5</v>
      </c>
      <c r="J107" s="102" t="str">
        <f>IF(H107+I107=0," ",IF(OR(AND(H107=1,I107=3),AND(H107=1,I107=4),AND(H107=2,I107=3)),"Baja",IF(OR(AND(H107=1,I107=5),AND(H107=2,I107=4),AND(H107=3,I107=3),AND(H107=4,I107=3),AND(H107=5,I107=3)),"Moderada",IF(OR(AND(H107=2,I107=5),AND(H107=3,I107=4),AND(H107=4,I107=4),AND(H107=5,I107=4)),"Alta",IF(OR(AND(H107=3,I107=5),AND(H107=4,I107=5),AND(H107=5,I107=5)),"Extrema","")))))</f>
        <v>Moderada</v>
      </c>
      <c r="K107" s="103" t="str">
        <f>IF(J107="Extrema",[3]INTERPRETACION!$F$5,IF(AND(J107="Alta"),[3]INTERPRETACION!$F$4,IF(AND(J107="Moderada"),[3]INTERPRETACION!$F$3,IF(AND(J107="Baja"),[3]INTERPRETACION!$F$2))))</f>
        <v>DEBEN TOMARSE LAS MEDIDAS NECESARIAS  PARA  LLEVAR LOS RIESGOS A LA ZONA DE RIESGO BAJA O ELIMINARLO. NOTA  EN TODO CASO  SE REQUIERE QUE LAS ENTIDADES  PROPENDAN  POR ELIMINAR EL RIESGO DE CORRUPCIÓN O POR LO MENOS LLEVARLO A LA ZONA DE RIESGO BAJA.</v>
      </c>
      <c r="L107" s="104" t="s">
        <v>872</v>
      </c>
      <c r="M107" s="101">
        <v>1</v>
      </c>
      <c r="N107" s="101">
        <v>3</v>
      </c>
      <c r="O107" s="9" t="str">
        <f t="shared" si="4"/>
        <v>Baja</v>
      </c>
      <c r="P107" s="100" t="s">
        <v>873</v>
      </c>
      <c r="Q107" s="105" t="s">
        <v>865</v>
      </c>
      <c r="R107" s="106">
        <v>43831</v>
      </c>
      <c r="S107" s="106">
        <v>44196</v>
      </c>
      <c r="T107" s="76" t="s">
        <v>874</v>
      </c>
      <c r="U107" s="44" t="s">
        <v>875</v>
      </c>
      <c r="V107" s="94">
        <v>44073</v>
      </c>
      <c r="W107" s="35" t="s">
        <v>876</v>
      </c>
      <c r="X107" s="16" t="s">
        <v>222</v>
      </c>
    </row>
    <row r="108" spans="1:24" s="17" customFormat="1" ht="130" x14ac:dyDescent="0.15">
      <c r="A108" s="216"/>
      <c r="B108" s="219"/>
      <c r="C108" s="287"/>
      <c r="D108" s="224" t="s">
        <v>877</v>
      </c>
      <c r="E108" s="107" t="s">
        <v>878</v>
      </c>
      <c r="F108" s="108" t="s">
        <v>879</v>
      </c>
      <c r="G108" s="108" t="s">
        <v>880</v>
      </c>
      <c r="H108" s="109">
        <v>2</v>
      </c>
      <c r="I108" s="109">
        <v>4</v>
      </c>
      <c r="J108" s="9" t="str">
        <f t="shared" ref="J108:J113" si="5">IF(H108+I108=0," ",IF(OR(AND(H108=1,I108=3),AND(H108=1,I108=4),AND(H108=2,I108=3)),"Baja",IF(OR(AND(H108=1,I108=5),AND(H108=2,I108=4),AND(H108=3,I108=3),AND(H108=4,I108=3),AND(H108=5,I108=3)),"Moderada",IF(OR(AND(H108=2,I108=5),AND(H108=3,I108=4),AND(H108=4,I108=4),AND(H108=5,I108=4)),"Alta",IF(OR(AND(H108=3,I108=5),AND(H108=4,I108=5),AND(H108=5,I108=5)),"Extrema","")))))</f>
        <v>Moderada</v>
      </c>
      <c r="K108" s="25" t="str">
        <f>IF(J108="Extrema",[2]INTERPRETACION!$F$5,IF(AND(J108="Alta"),[2]INTERPRETACION!$F$4,IF(AND(J108="Moderada"),[2]INTERPRETACION!$F$3,IF(AND(J108="Baja"),[2]INTERPRETACION!$F$2))))</f>
        <v>DEBEN TOMARSE LAS MEDIDAS NECESARIAS  PARA  LLEVAR LOS RIESGOS A LA ZONA DE RIESGO BAJA O ELIMINARLO. NOTA  EN TODO CASO  SE REQUIERE QUE LAS ENTIDADES  PROPENDAN  POR ELIMINAR EL RIESGO DE CORRUPCIÓN O POR LO MENOS LLEVARLO A LA ZONA DE RIESGO BAJA.</v>
      </c>
      <c r="L108" s="110" t="s">
        <v>881</v>
      </c>
      <c r="M108" s="109">
        <v>1</v>
      </c>
      <c r="N108" s="109">
        <v>3</v>
      </c>
      <c r="O108" s="9" t="str">
        <f t="shared" si="4"/>
        <v>Baja</v>
      </c>
      <c r="P108" s="107" t="s">
        <v>882</v>
      </c>
      <c r="Q108" s="111" t="s">
        <v>883</v>
      </c>
      <c r="R108" s="112">
        <v>43862</v>
      </c>
      <c r="S108" s="112">
        <v>44195</v>
      </c>
      <c r="T108" s="108" t="s">
        <v>884</v>
      </c>
      <c r="U108" s="113" t="s">
        <v>885</v>
      </c>
      <c r="V108" s="94">
        <v>44073</v>
      </c>
      <c r="W108" s="35" t="s">
        <v>886</v>
      </c>
      <c r="X108" s="16" t="s">
        <v>884</v>
      </c>
    </row>
    <row r="109" spans="1:24" s="17" customFormat="1" ht="190.5" customHeight="1" x14ac:dyDescent="0.15">
      <c r="A109" s="217"/>
      <c r="B109" s="220"/>
      <c r="C109" s="288"/>
      <c r="D109" s="226"/>
      <c r="E109" s="79" t="s">
        <v>887</v>
      </c>
      <c r="F109" s="79" t="s">
        <v>888</v>
      </c>
      <c r="G109" s="21" t="s">
        <v>889</v>
      </c>
      <c r="H109" s="89">
        <v>5</v>
      </c>
      <c r="I109" s="89">
        <v>4</v>
      </c>
      <c r="J109" s="9" t="str">
        <f t="shared" si="5"/>
        <v>Alta</v>
      </c>
      <c r="K109" s="25" t="str">
        <f>IF(J109="Extrema",[2]INTERPRETACION!$F$5,IF(AND(J109="Alta"),[2]INTERPRETACION!$F$4,IF(AND(J109="Moderada"),[2]INTERPRETACION!$F$3,IF(AND(J109="Baja"),[2]INTERPRETACION!$F$2))))</f>
        <v>DEBEN TOMARSE LAS MEDIDAS NECESARIAS  PARA  LLEVAR LOS RIESGOS A LA ZONA DE RIESGO MODERADA, BAJA O ELIMINARLO.  NOTA  EN TODO CASO  SE REQUIERE QUE LAS ENTIDADES  PROPENDAN  POR ELIMINAR EL RIESGO DE CORRUPCIÓN O POR LO MENOS LLEVARLO A LA ZONA DE RIESGO</v>
      </c>
      <c r="L109" s="95" t="s">
        <v>890</v>
      </c>
      <c r="M109" s="26">
        <v>3</v>
      </c>
      <c r="N109" s="89">
        <v>3</v>
      </c>
      <c r="O109" s="9" t="str">
        <f t="shared" si="4"/>
        <v>Moderada</v>
      </c>
      <c r="P109" s="79" t="s">
        <v>891</v>
      </c>
      <c r="Q109" s="84" t="s">
        <v>892</v>
      </c>
      <c r="R109" s="13">
        <v>43862</v>
      </c>
      <c r="S109" s="13">
        <v>44195</v>
      </c>
      <c r="T109" s="21" t="s">
        <v>893</v>
      </c>
      <c r="U109" s="21" t="s">
        <v>894</v>
      </c>
      <c r="V109" s="94">
        <v>44073</v>
      </c>
      <c r="W109" s="35" t="s">
        <v>895</v>
      </c>
      <c r="X109" s="16" t="s">
        <v>893</v>
      </c>
    </row>
    <row r="110" spans="1:24" s="24" customFormat="1" ht="78" x14ac:dyDescent="0.15">
      <c r="A110" s="236">
        <v>12</v>
      </c>
      <c r="B110" s="239" t="s">
        <v>896</v>
      </c>
      <c r="C110" s="286" t="s">
        <v>897</v>
      </c>
      <c r="D110" s="224"/>
      <c r="E110" s="79" t="s">
        <v>898</v>
      </c>
      <c r="F110" s="79" t="s">
        <v>899</v>
      </c>
      <c r="G110" s="79" t="s">
        <v>900</v>
      </c>
      <c r="H110" s="114">
        <v>1</v>
      </c>
      <c r="I110" s="114">
        <v>3</v>
      </c>
      <c r="J110" s="9" t="str">
        <f t="shared" si="5"/>
        <v>Baja</v>
      </c>
      <c r="K110" s="11" t="str">
        <f>IF(J110="Extrema",[1]INTERPRETACION!$F$5,IF(AND(J110="Alta"),[1]INTERPRETACION!$F$4,IF(AND(J110="Moderada"),[1]INTERPRETACION!$F$3,IF(AND(J110="Baja"),[1]INTERPRETACION!$F$2))))</f>
        <v>LOS RIESGOS DE CORRUPCION DE LAS ZONAS BAJA SE ENCUENTRAN EN UN NIVEL QUE PUEDE ELIMINARSE O REDUCIRSE FACILMENTE CON LOS CONTROLES ESTABLECIDOS EN LA ENTIDAD</v>
      </c>
      <c r="L110" s="95" t="s">
        <v>901</v>
      </c>
      <c r="M110" s="114">
        <v>1</v>
      </c>
      <c r="N110" s="114">
        <v>3</v>
      </c>
      <c r="O110" s="9" t="str">
        <f t="shared" si="4"/>
        <v>Baja</v>
      </c>
      <c r="P110" s="79" t="s">
        <v>902</v>
      </c>
      <c r="Q110" s="8" t="s">
        <v>903</v>
      </c>
      <c r="R110" s="13" t="s">
        <v>904</v>
      </c>
      <c r="S110" s="13" t="s">
        <v>905</v>
      </c>
      <c r="T110" s="21" t="s">
        <v>906</v>
      </c>
      <c r="U110" s="21"/>
      <c r="V110" s="94">
        <v>44073</v>
      </c>
      <c r="W110" s="35" t="s">
        <v>1144</v>
      </c>
      <c r="X110" s="16" t="s">
        <v>1146</v>
      </c>
    </row>
    <row r="111" spans="1:24" s="24" customFormat="1" ht="111.75" customHeight="1" x14ac:dyDescent="0.15">
      <c r="A111" s="238"/>
      <c r="B111" s="241"/>
      <c r="C111" s="288"/>
      <c r="D111" s="226"/>
      <c r="E111" s="79" t="s">
        <v>907</v>
      </c>
      <c r="F111" s="79" t="s">
        <v>908</v>
      </c>
      <c r="G111" s="79" t="s">
        <v>909</v>
      </c>
      <c r="H111" s="114">
        <v>2</v>
      </c>
      <c r="I111" s="114">
        <v>4</v>
      </c>
      <c r="J111" s="9" t="str">
        <f t="shared" si="5"/>
        <v>Moderada</v>
      </c>
      <c r="K111" s="11" t="str">
        <f>IF(J111="Extrema",[1]INTERPRETACION!$F$5,IF(AND(J111="Alta"),[1]INTERPRETACION!$F$4,IF(AND(J111="Moderada"),[1]INTERPRETACION!$F$3,IF(AND(J111="Baja"),[1]INTERPRETACION!$F$2))))</f>
        <v>DEBEN TOMARSE LAS MEDIDAS NECESARIAS  PARA  LLEVAR LOS RIESGOS A LA ZONA DE RIESGO BAJA O ELIMINARLO. NOTA  EN TODO CASO  SE REQUIERE QUE LAS ENTIDADES  PROPENDAN  POR ELIMINAR EL RIESGO DE CORRUPCIÓN O POR LO MENOS LLEVARLO A LA ZONA DE RIESGO BAJA.</v>
      </c>
      <c r="L111" s="95" t="s">
        <v>910</v>
      </c>
      <c r="M111" s="114">
        <v>1</v>
      </c>
      <c r="N111" s="114">
        <v>3</v>
      </c>
      <c r="O111" s="9" t="str">
        <f t="shared" si="4"/>
        <v>Baja</v>
      </c>
      <c r="P111" s="79" t="s">
        <v>911</v>
      </c>
      <c r="Q111" s="8" t="s">
        <v>903</v>
      </c>
      <c r="R111" s="13">
        <v>43864</v>
      </c>
      <c r="S111" s="13">
        <v>44196</v>
      </c>
      <c r="T111" s="21" t="s">
        <v>912</v>
      </c>
      <c r="U111" s="21"/>
      <c r="V111" s="94">
        <v>44073</v>
      </c>
      <c r="W111" s="35" t="s">
        <v>1145</v>
      </c>
      <c r="X111" s="16" t="s">
        <v>913</v>
      </c>
    </row>
    <row r="112" spans="1:24" s="17" customFormat="1" ht="110.25" customHeight="1" x14ac:dyDescent="0.15">
      <c r="A112" s="215">
        <v>13</v>
      </c>
      <c r="B112" s="218" t="s">
        <v>914</v>
      </c>
      <c r="C112" s="286" t="s">
        <v>915</v>
      </c>
      <c r="D112" s="79" t="s">
        <v>916</v>
      </c>
      <c r="E112" s="79" t="s">
        <v>917</v>
      </c>
      <c r="F112" s="79" t="s">
        <v>918</v>
      </c>
      <c r="G112" s="79" t="s">
        <v>919</v>
      </c>
      <c r="H112" s="22">
        <v>3</v>
      </c>
      <c r="I112" s="22">
        <v>3</v>
      </c>
      <c r="J112" s="9" t="str">
        <f t="shared" si="5"/>
        <v>Moderada</v>
      </c>
      <c r="K112" s="25" t="str">
        <f>IF(J112="Extrema",[2]INTERPRETACION!$F$5,IF(AND(J112="Alta"),[2]INTERPRETACION!$F$4,IF(AND(J112="Moderada"),[2]INTERPRETACION!$F$3,IF(AND(J112="Baja"),[2]INTERPRETACION!$F$2))))</f>
        <v>DEBEN TOMARSE LAS MEDIDAS NECESARIAS  PARA  LLEVAR LOS RIESGOS A LA ZONA DE RIESGO BAJA O ELIMINARLO. NOTA  EN TODO CASO  SE REQUIERE QUE LAS ENTIDADES  PROPENDAN  POR ELIMINAR EL RIESGO DE CORRUPCIÓN O POR LO MENOS LLEVARLO A LA ZONA DE RIESGO BAJA.</v>
      </c>
      <c r="L112" s="23" t="s">
        <v>920</v>
      </c>
      <c r="M112" s="22">
        <v>1</v>
      </c>
      <c r="N112" s="22">
        <v>3</v>
      </c>
      <c r="O112" s="9" t="str">
        <f t="shared" si="4"/>
        <v>Baja</v>
      </c>
      <c r="P112" s="32" t="s">
        <v>921</v>
      </c>
      <c r="Q112" s="8" t="s">
        <v>922</v>
      </c>
      <c r="R112" s="13">
        <v>43862</v>
      </c>
      <c r="S112" s="13">
        <v>44195</v>
      </c>
      <c r="T112" s="55" t="s">
        <v>923</v>
      </c>
      <c r="U112" s="32"/>
      <c r="V112" s="94">
        <v>44073</v>
      </c>
      <c r="W112" s="35" t="s">
        <v>1161</v>
      </c>
      <c r="X112" s="16" t="s">
        <v>1160</v>
      </c>
    </row>
    <row r="113" spans="1:24" s="17" customFormat="1" ht="84" customHeight="1" x14ac:dyDescent="0.15">
      <c r="A113" s="217"/>
      <c r="B113" s="220"/>
      <c r="C113" s="288"/>
      <c r="D113" s="115" t="s">
        <v>924</v>
      </c>
      <c r="E113" s="79" t="s">
        <v>925</v>
      </c>
      <c r="F113" s="79" t="s">
        <v>926</v>
      </c>
      <c r="G113" s="79" t="s">
        <v>927</v>
      </c>
      <c r="H113" s="89">
        <v>2</v>
      </c>
      <c r="I113" s="89">
        <v>3</v>
      </c>
      <c r="J113" s="9" t="str">
        <f t="shared" si="5"/>
        <v>Baja</v>
      </c>
      <c r="K113" s="25" t="str">
        <f>IF(J113="Extrema",[2]INTERPRETACION!$F$5,IF(AND(J113="Alta"),[2]INTERPRETACION!$F$4,IF(AND(J113="Moderada"),[2]INTERPRETACION!$F$3,IF(AND(J113="Baja"),[2]INTERPRETACION!$F$2))))</f>
        <v>LOS RIESGOS DE CORRUPCION DE LAS ZONAS BAJA SE ENCUENTRAN EN UN NIVEL QUE PUEDE ELIMINARSE O REDUCIRSE FACILMENTE CON LOS CONTROLES ESTABLECIDOS EN LA ENTIDAD</v>
      </c>
      <c r="L113" s="23" t="s">
        <v>928</v>
      </c>
      <c r="M113" s="89">
        <v>1</v>
      </c>
      <c r="N113" s="89">
        <v>3</v>
      </c>
      <c r="O113" s="9" t="str">
        <f t="shared" si="4"/>
        <v>Baja</v>
      </c>
      <c r="P113" s="79" t="s">
        <v>929</v>
      </c>
      <c r="Q113" s="79" t="s">
        <v>930</v>
      </c>
      <c r="R113" s="13">
        <v>43862</v>
      </c>
      <c r="S113" s="13">
        <v>44195</v>
      </c>
      <c r="T113" s="55" t="s">
        <v>931</v>
      </c>
      <c r="U113" s="79" t="s">
        <v>932</v>
      </c>
      <c r="V113" s="94">
        <v>44073</v>
      </c>
      <c r="W113" s="35" t="s">
        <v>933</v>
      </c>
      <c r="X113" s="16" t="s">
        <v>934</v>
      </c>
    </row>
    <row r="114" spans="1:24" s="17" customFormat="1" x14ac:dyDescent="0.15">
      <c r="A114" s="116"/>
      <c r="B114" s="117"/>
      <c r="C114" s="118"/>
      <c r="D114" s="118"/>
      <c r="E114" s="118"/>
      <c r="F114" s="118"/>
      <c r="G114" s="118"/>
      <c r="H114" s="119"/>
      <c r="I114" s="119"/>
      <c r="J114" s="120"/>
      <c r="K114" s="121"/>
      <c r="L114" s="122"/>
      <c r="M114" s="119"/>
      <c r="N114" s="119"/>
      <c r="O114" s="120"/>
      <c r="P114" s="118"/>
      <c r="Q114" s="118"/>
      <c r="R114" s="123"/>
      <c r="S114" s="123"/>
      <c r="T114" s="124"/>
      <c r="U114" s="118"/>
      <c r="V114" s="125"/>
      <c r="W114" s="126"/>
      <c r="X114" s="126"/>
    </row>
    <row r="115" spans="1:24" s="127" customFormat="1" x14ac:dyDescent="0.15">
      <c r="B115" s="128"/>
      <c r="C115" s="128"/>
      <c r="D115" s="128"/>
      <c r="E115" s="129"/>
      <c r="F115" s="129"/>
      <c r="G115" s="129"/>
      <c r="J115" s="130"/>
      <c r="K115" s="131"/>
      <c r="L115" s="132"/>
      <c r="P115" s="129"/>
      <c r="Q115" s="129"/>
      <c r="R115" s="129"/>
      <c r="S115" s="129"/>
      <c r="T115" s="129"/>
      <c r="U115" s="129"/>
      <c r="V115" s="133"/>
      <c r="W115" s="133"/>
      <c r="X115" s="133"/>
    </row>
    <row r="116" spans="1:24" s="127" customFormat="1" ht="13" thickBot="1" x14ac:dyDescent="0.2">
      <c r="B116" s="128"/>
      <c r="C116" s="128"/>
      <c r="D116" s="128"/>
      <c r="E116" s="129"/>
      <c r="F116" s="129"/>
      <c r="G116" s="129"/>
      <c r="J116" s="130"/>
      <c r="K116" s="131"/>
      <c r="L116" s="132"/>
      <c r="P116" s="129"/>
      <c r="Q116" s="129"/>
      <c r="R116" s="129"/>
      <c r="S116" s="129"/>
      <c r="T116" s="129"/>
      <c r="U116" s="129"/>
      <c r="V116" s="133"/>
      <c r="W116" s="133"/>
      <c r="X116" s="133"/>
    </row>
    <row r="117" spans="1:24" s="127" customFormat="1" ht="24.75" customHeight="1" thickBot="1" x14ac:dyDescent="0.2">
      <c r="B117" s="290" t="s">
        <v>935</v>
      </c>
      <c r="C117" s="291"/>
      <c r="D117" s="291"/>
      <c r="E117" s="291"/>
      <c r="F117" s="291"/>
      <c r="G117" s="291"/>
      <c r="H117" s="291"/>
      <c r="I117" s="291"/>
      <c r="J117" s="291"/>
      <c r="K117" s="291"/>
      <c r="L117" s="291"/>
      <c r="M117" s="291"/>
      <c r="N117" s="291"/>
      <c r="O117" s="291"/>
      <c r="P117" s="292"/>
      <c r="Q117" s="129"/>
      <c r="R117" s="129"/>
      <c r="S117" s="129"/>
      <c r="T117" s="129"/>
      <c r="U117" s="129"/>
      <c r="V117" s="133"/>
      <c r="W117" s="133"/>
      <c r="X117" s="133"/>
    </row>
    <row r="118" spans="1:24" s="127" customFormat="1" ht="84" customHeight="1" thickBot="1" x14ac:dyDescent="0.2">
      <c r="B118" s="134" t="s">
        <v>936</v>
      </c>
      <c r="C118" s="135" t="s">
        <v>937</v>
      </c>
      <c r="D118" s="134" t="s">
        <v>938</v>
      </c>
      <c r="E118" s="134" t="s">
        <v>939</v>
      </c>
      <c r="F118" s="136" t="s">
        <v>940</v>
      </c>
      <c r="G118" s="136" t="s">
        <v>941</v>
      </c>
      <c r="H118" s="293" t="s">
        <v>942</v>
      </c>
      <c r="I118" s="294"/>
      <c r="J118" s="295"/>
      <c r="K118" s="136" t="s">
        <v>943</v>
      </c>
      <c r="L118" s="136" t="s">
        <v>944</v>
      </c>
      <c r="M118" s="293" t="s">
        <v>945</v>
      </c>
      <c r="N118" s="294"/>
      <c r="O118" s="295"/>
      <c r="P118" s="136" t="s">
        <v>946</v>
      </c>
      <c r="Q118" s="129"/>
      <c r="R118" s="129"/>
      <c r="S118" s="129"/>
      <c r="T118" s="129"/>
      <c r="U118" s="129"/>
      <c r="V118" s="133"/>
      <c r="W118" s="133"/>
      <c r="X118" s="133"/>
    </row>
    <row r="119" spans="1:24" s="127" customFormat="1" ht="45" x14ac:dyDescent="0.15">
      <c r="B119" s="137" t="s">
        <v>947</v>
      </c>
      <c r="C119" s="138" t="s">
        <v>948</v>
      </c>
      <c r="D119" s="139" t="s">
        <v>949</v>
      </c>
      <c r="E119" s="137" t="s">
        <v>950</v>
      </c>
      <c r="F119" s="137" t="s">
        <v>951</v>
      </c>
      <c r="G119" s="140" t="s">
        <v>952</v>
      </c>
      <c r="H119" s="296" t="s">
        <v>953</v>
      </c>
      <c r="I119" s="297"/>
      <c r="J119" s="297"/>
      <c r="K119" s="141">
        <v>43670</v>
      </c>
      <c r="L119" s="141">
        <v>43951</v>
      </c>
      <c r="M119" s="296" t="s">
        <v>954</v>
      </c>
      <c r="N119" s="297"/>
      <c r="O119" s="297"/>
      <c r="P119" s="298" t="s">
        <v>955</v>
      </c>
      <c r="Q119" s="129"/>
      <c r="R119" s="129"/>
      <c r="S119" s="129"/>
      <c r="T119" s="129"/>
      <c r="U119" s="129"/>
      <c r="V119" s="133"/>
      <c r="W119" s="133"/>
      <c r="X119" s="133"/>
    </row>
    <row r="120" spans="1:24" s="127" customFormat="1" ht="60" x14ac:dyDescent="0.15">
      <c r="B120" s="142" t="s">
        <v>956</v>
      </c>
      <c r="C120" s="143" t="s">
        <v>948</v>
      </c>
      <c r="D120" s="144" t="s">
        <v>957</v>
      </c>
      <c r="E120" s="142" t="s">
        <v>958</v>
      </c>
      <c r="F120" s="142" t="s">
        <v>959</v>
      </c>
      <c r="G120" s="145" t="s">
        <v>952</v>
      </c>
      <c r="H120" s="300" t="s">
        <v>953</v>
      </c>
      <c r="I120" s="301"/>
      <c r="J120" s="301"/>
      <c r="K120" s="146">
        <v>43670</v>
      </c>
      <c r="L120" s="146">
        <v>43951</v>
      </c>
      <c r="M120" s="300" t="s">
        <v>954</v>
      </c>
      <c r="N120" s="301"/>
      <c r="O120" s="301"/>
      <c r="P120" s="298"/>
      <c r="Q120" s="129"/>
      <c r="R120" s="129"/>
      <c r="S120" s="129"/>
      <c r="T120" s="129"/>
      <c r="U120" s="129"/>
      <c r="V120" s="133"/>
      <c r="W120" s="133"/>
      <c r="X120" s="133"/>
    </row>
    <row r="121" spans="1:24" s="127" customFormat="1" ht="120" x14ac:dyDescent="0.15">
      <c r="B121" s="142" t="s">
        <v>960</v>
      </c>
      <c r="C121" s="143" t="s">
        <v>948</v>
      </c>
      <c r="D121" s="144" t="s">
        <v>961</v>
      </c>
      <c r="E121" s="142" t="s">
        <v>962</v>
      </c>
      <c r="F121" s="142" t="s">
        <v>963</v>
      </c>
      <c r="G121" s="145" t="s">
        <v>952</v>
      </c>
      <c r="H121" s="300" t="s">
        <v>964</v>
      </c>
      <c r="I121" s="301"/>
      <c r="J121" s="301"/>
      <c r="K121" s="146">
        <v>43670</v>
      </c>
      <c r="L121" s="146">
        <v>43951</v>
      </c>
      <c r="M121" s="300" t="s">
        <v>954</v>
      </c>
      <c r="N121" s="301"/>
      <c r="O121" s="301"/>
      <c r="P121" s="298"/>
      <c r="Q121" s="129"/>
      <c r="R121" s="129"/>
      <c r="S121" s="129"/>
      <c r="T121" s="129"/>
      <c r="U121" s="129"/>
      <c r="V121" s="133"/>
      <c r="W121" s="133"/>
      <c r="X121" s="133"/>
    </row>
    <row r="122" spans="1:24" s="127" customFormat="1" ht="60" x14ac:dyDescent="0.15">
      <c r="B122" s="142" t="s">
        <v>965</v>
      </c>
      <c r="C122" s="143" t="s">
        <v>948</v>
      </c>
      <c r="D122" s="144" t="s">
        <v>957</v>
      </c>
      <c r="E122" s="142" t="s">
        <v>958</v>
      </c>
      <c r="F122" s="142" t="s">
        <v>959</v>
      </c>
      <c r="G122" s="145" t="s">
        <v>952</v>
      </c>
      <c r="H122" s="300" t="s">
        <v>953</v>
      </c>
      <c r="I122" s="301"/>
      <c r="J122" s="301"/>
      <c r="K122" s="146">
        <v>43670</v>
      </c>
      <c r="L122" s="146">
        <v>43951</v>
      </c>
      <c r="M122" s="300" t="s">
        <v>954</v>
      </c>
      <c r="N122" s="301"/>
      <c r="O122" s="301"/>
      <c r="P122" s="298"/>
      <c r="Q122" s="129"/>
      <c r="R122" s="129"/>
      <c r="S122" s="129"/>
      <c r="T122" s="129"/>
      <c r="U122" s="129"/>
      <c r="V122" s="133"/>
      <c r="W122" s="133"/>
      <c r="X122" s="133"/>
    </row>
    <row r="123" spans="1:24" s="127" customFormat="1" ht="46" thickBot="1" x14ac:dyDescent="0.2">
      <c r="B123" s="142" t="s">
        <v>966</v>
      </c>
      <c r="C123" s="143" t="s">
        <v>948</v>
      </c>
      <c r="D123" s="147" t="s">
        <v>967</v>
      </c>
      <c r="E123" s="148" t="s">
        <v>968</v>
      </c>
      <c r="F123" s="148" t="s">
        <v>951</v>
      </c>
      <c r="G123" s="149" t="s">
        <v>952</v>
      </c>
      <c r="H123" s="302" t="s">
        <v>953</v>
      </c>
      <c r="I123" s="303"/>
      <c r="J123" s="303"/>
      <c r="K123" s="150">
        <v>43670</v>
      </c>
      <c r="L123" s="150">
        <v>43951</v>
      </c>
      <c r="M123" s="302" t="s">
        <v>954</v>
      </c>
      <c r="N123" s="303"/>
      <c r="O123" s="303"/>
      <c r="P123" s="299"/>
      <c r="Q123" s="129"/>
      <c r="R123" s="129"/>
      <c r="S123" s="129"/>
      <c r="T123" s="129"/>
      <c r="U123" s="129"/>
      <c r="V123" s="133"/>
      <c r="W123" s="133"/>
      <c r="X123" s="133"/>
    </row>
    <row r="124" spans="1:24" s="127" customFormat="1" ht="13" thickBot="1" x14ac:dyDescent="0.2">
      <c r="B124" s="128"/>
      <c r="C124" s="128"/>
      <c r="D124" s="128"/>
      <c r="E124" s="129"/>
      <c r="F124" s="129"/>
      <c r="G124" s="129"/>
      <c r="J124" s="130"/>
      <c r="K124" s="131"/>
      <c r="L124" s="132"/>
      <c r="P124" s="129"/>
      <c r="Q124" s="129"/>
      <c r="R124" s="129"/>
      <c r="S124" s="129"/>
      <c r="T124" s="129"/>
      <c r="U124" s="129"/>
      <c r="V124" s="133"/>
      <c r="W124" s="133"/>
      <c r="X124" s="133"/>
    </row>
    <row r="125" spans="1:24" s="127" customFormat="1" ht="37.5" customHeight="1" thickBot="1" x14ac:dyDescent="0.2">
      <c r="B125" s="290" t="s">
        <v>969</v>
      </c>
      <c r="C125" s="291"/>
      <c r="D125" s="291"/>
      <c r="E125" s="291"/>
      <c r="F125" s="291"/>
      <c r="G125" s="291"/>
      <c r="H125" s="291"/>
      <c r="I125" s="291"/>
      <c r="J125" s="291"/>
      <c r="K125" s="292"/>
      <c r="L125" s="132"/>
      <c r="P125" s="129"/>
      <c r="Q125" s="129"/>
      <c r="R125" s="129"/>
      <c r="S125" s="129"/>
      <c r="T125" s="129"/>
      <c r="U125" s="129"/>
      <c r="V125" s="133"/>
      <c r="W125" s="133"/>
      <c r="X125" s="133"/>
    </row>
    <row r="126" spans="1:24" s="127" customFormat="1" ht="31" thickBot="1" x14ac:dyDescent="0.2">
      <c r="B126" s="151" t="s">
        <v>970</v>
      </c>
      <c r="C126" s="307" t="s">
        <v>971</v>
      </c>
      <c r="D126" s="308"/>
      <c r="E126" s="151" t="s">
        <v>972</v>
      </c>
      <c r="F126" s="151" t="s">
        <v>973</v>
      </c>
      <c r="G126" s="151" t="s">
        <v>945</v>
      </c>
      <c r="H126" s="309" t="s">
        <v>974</v>
      </c>
      <c r="I126" s="310"/>
      <c r="J126" s="311"/>
      <c r="K126" s="152" t="s">
        <v>975</v>
      </c>
      <c r="L126" s="132"/>
      <c r="P126" s="129"/>
      <c r="Q126" s="129"/>
      <c r="R126" s="129"/>
      <c r="S126" s="129"/>
      <c r="T126" s="129"/>
      <c r="U126" s="129"/>
      <c r="V126" s="133"/>
      <c r="W126" s="133"/>
      <c r="X126" s="133"/>
    </row>
    <row r="127" spans="1:24" s="127" customFormat="1" ht="120" x14ac:dyDescent="0.15">
      <c r="B127" s="312" t="s">
        <v>976</v>
      </c>
      <c r="C127" s="153" t="s">
        <v>977</v>
      </c>
      <c r="D127" s="154" t="s">
        <v>978</v>
      </c>
      <c r="E127" s="154" t="s">
        <v>979</v>
      </c>
      <c r="F127" s="154" t="s">
        <v>980</v>
      </c>
      <c r="G127" s="154" t="s">
        <v>981</v>
      </c>
      <c r="H127" s="314">
        <v>43860</v>
      </c>
      <c r="I127" s="314"/>
      <c r="J127" s="314"/>
      <c r="K127" s="315" t="s">
        <v>982</v>
      </c>
      <c r="L127" s="132"/>
      <c r="P127" s="129"/>
      <c r="Q127" s="129"/>
      <c r="R127" s="129"/>
      <c r="S127" s="129"/>
      <c r="T127" s="129"/>
      <c r="U127" s="129"/>
      <c r="V127" s="133"/>
      <c r="W127" s="133"/>
      <c r="X127" s="133"/>
    </row>
    <row r="128" spans="1:24" s="127" customFormat="1" ht="90" x14ac:dyDescent="0.15">
      <c r="B128" s="313"/>
      <c r="C128" s="155" t="s">
        <v>983</v>
      </c>
      <c r="D128" s="156" t="s">
        <v>984</v>
      </c>
      <c r="E128" s="156" t="s">
        <v>985</v>
      </c>
      <c r="F128" s="156" t="s">
        <v>986</v>
      </c>
      <c r="G128" s="156" t="s">
        <v>981</v>
      </c>
      <c r="H128" s="306">
        <v>43865</v>
      </c>
      <c r="I128" s="306"/>
      <c r="J128" s="306"/>
      <c r="K128" s="316"/>
      <c r="L128" s="132"/>
      <c r="P128" s="129"/>
      <c r="Q128" s="129"/>
      <c r="R128" s="129"/>
      <c r="S128" s="129"/>
      <c r="T128" s="129"/>
      <c r="U128" s="129"/>
      <c r="V128" s="133"/>
      <c r="W128" s="133"/>
      <c r="X128" s="133"/>
    </row>
    <row r="129" spans="2:24" s="127" customFormat="1" ht="120" x14ac:dyDescent="0.15">
      <c r="B129" s="313"/>
      <c r="C129" s="155" t="s">
        <v>987</v>
      </c>
      <c r="D129" s="156" t="s">
        <v>988</v>
      </c>
      <c r="E129" s="156" t="s">
        <v>989</v>
      </c>
      <c r="F129" s="156" t="s">
        <v>990</v>
      </c>
      <c r="G129" s="156" t="s">
        <v>981</v>
      </c>
      <c r="H129" s="306">
        <v>43867</v>
      </c>
      <c r="I129" s="306"/>
      <c r="J129" s="306"/>
      <c r="K129" s="316"/>
      <c r="L129" s="132"/>
      <c r="P129" s="129"/>
      <c r="Q129" s="129"/>
      <c r="R129" s="129"/>
      <c r="S129" s="129"/>
      <c r="T129" s="129"/>
      <c r="U129" s="129"/>
      <c r="V129" s="133"/>
      <c r="W129" s="133"/>
      <c r="X129" s="133"/>
    </row>
    <row r="130" spans="2:24" s="127" customFormat="1" ht="60" x14ac:dyDescent="0.15">
      <c r="B130" s="313"/>
      <c r="C130" s="155">
        <v>1.4</v>
      </c>
      <c r="D130" s="156" t="s">
        <v>991</v>
      </c>
      <c r="E130" s="157" t="s">
        <v>992</v>
      </c>
      <c r="F130" s="156" t="s">
        <v>993</v>
      </c>
      <c r="G130" s="156" t="s">
        <v>994</v>
      </c>
      <c r="H130" s="306" t="s">
        <v>995</v>
      </c>
      <c r="I130" s="306"/>
      <c r="J130" s="306"/>
      <c r="K130" s="316"/>
      <c r="L130" s="132"/>
      <c r="P130" s="129"/>
      <c r="Q130" s="129"/>
      <c r="R130" s="129"/>
      <c r="S130" s="129"/>
      <c r="T130" s="129"/>
      <c r="U130" s="129"/>
      <c r="V130" s="133"/>
      <c r="W130" s="133"/>
      <c r="X130" s="133"/>
    </row>
    <row r="131" spans="2:24" s="127" customFormat="1" ht="45" x14ac:dyDescent="0.15">
      <c r="B131" s="304" t="s">
        <v>996</v>
      </c>
      <c r="C131" s="155" t="s">
        <v>997</v>
      </c>
      <c r="D131" s="156" t="s">
        <v>998</v>
      </c>
      <c r="E131" s="156" t="s">
        <v>999</v>
      </c>
      <c r="F131" s="156" t="s">
        <v>1000</v>
      </c>
      <c r="G131" s="156" t="s">
        <v>981</v>
      </c>
      <c r="H131" s="306">
        <v>43892</v>
      </c>
      <c r="I131" s="306"/>
      <c r="J131" s="306"/>
      <c r="K131" s="316"/>
      <c r="L131" s="132"/>
      <c r="P131" s="129"/>
      <c r="Q131" s="129"/>
      <c r="R131" s="129"/>
      <c r="S131" s="129"/>
      <c r="T131" s="129"/>
      <c r="U131" s="129"/>
      <c r="V131" s="133"/>
      <c r="W131" s="133"/>
      <c r="X131" s="133"/>
    </row>
    <row r="132" spans="2:24" s="127" customFormat="1" ht="45" x14ac:dyDescent="0.15">
      <c r="B132" s="305"/>
      <c r="C132" s="155" t="s">
        <v>1001</v>
      </c>
      <c r="D132" s="156" t="s">
        <v>1002</v>
      </c>
      <c r="E132" s="156" t="s">
        <v>1003</v>
      </c>
      <c r="F132" s="156" t="s">
        <v>1004</v>
      </c>
      <c r="G132" s="156" t="s">
        <v>1005</v>
      </c>
      <c r="H132" s="306" t="s">
        <v>1006</v>
      </c>
      <c r="I132" s="306"/>
      <c r="J132" s="306"/>
      <c r="K132" s="316"/>
      <c r="L132" s="132"/>
      <c r="P132" s="129"/>
      <c r="Q132" s="129"/>
      <c r="R132" s="129"/>
      <c r="S132" s="129"/>
      <c r="T132" s="129"/>
      <c r="U132" s="129"/>
      <c r="V132" s="133"/>
      <c r="W132" s="133"/>
      <c r="X132" s="133"/>
    </row>
    <row r="133" spans="2:24" s="127" customFormat="1" ht="75" x14ac:dyDescent="0.15">
      <c r="B133" s="304" t="s">
        <v>1007</v>
      </c>
      <c r="C133" s="155" t="s">
        <v>1008</v>
      </c>
      <c r="D133" s="156" t="s">
        <v>1009</v>
      </c>
      <c r="E133" s="158" t="s">
        <v>1010</v>
      </c>
      <c r="F133" s="158" t="s">
        <v>1011</v>
      </c>
      <c r="G133" s="158" t="s">
        <v>1012</v>
      </c>
      <c r="H133" s="306">
        <v>43906</v>
      </c>
      <c r="I133" s="306"/>
      <c r="J133" s="306"/>
      <c r="K133" s="316"/>
      <c r="L133" s="132"/>
      <c r="P133" s="129"/>
      <c r="Q133" s="129"/>
      <c r="R133" s="129"/>
      <c r="S133" s="129"/>
      <c r="T133" s="129"/>
      <c r="U133" s="129"/>
      <c r="V133" s="133"/>
      <c r="W133" s="133"/>
      <c r="X133" s="133"/>
    </row>
    <row r="134" spans="2:24" s="127" customFormat="1" ht="105" x14ac:dyDescent="0.15">
      <c r="B134" s="304"/>
      <c r="C134" s="155" t="s">
        <v>1013</v>
      </c>
      <c r="D134" s="159" t="s">
        <v>1014</v>
      </c>
      <c r="E134" s="158" t="s">
        <v>1015</v>
      </c>
      <c r="F134" s="158" t="s">
        <v>1016</v>
      </c>
      <c r="G134" s="158" t="s">
        <v>1017</v>
      </c>
      <c r="H134" s="306">
        <v>43900</v>
      </c>
      <c r="I134" s="306"/>
      <c r="J134" s="306"/>
      <c r="K134" s="316"/>
      <c r="L134" s="132"/>
      <c r="P134" s="129"/>
      <c r="Q134" s="129"/>
      <c r="R134" s="129"/>
      <c r="S134" s="129"/>
      <c r="T134" s="129"/>
      <c r="U134" s="129"/>
      <c r="V134" s="133"/>
      <c r="W134" s="133"/>
      <c r="X134" s="133"/>
    </row>
    <row r="135" spans="2:24" s="127" customFormat="1" ht="120" x14ac:dyDescent="0.15">
      <c r="B135" s="304"/>
      <c r="C135" s="155">
        <v>3.3</v>
      </c>
      <c r="D135" s="156" t="s">
        <v>1018</v>
      </c>
      <c r="E135" s="158" t="s">
        <v>1019</v>
      </c>
      <c r="F135" s="158" t="s">
        <v>1020</v>
      </c>
      <c r="G135" s="158" t="s">
        <v>1021</v>
      </c>
      <c r="H135" s="306" t="s">
        <v>1022</v>
      </c>
      <c r="I135" s="306"/>
      <c r="J135" s="306"/>
      <c r="K135" s="316"/>
      <c r="L135" s="132"/>
      <c r="P135" s="129"/>
      <c r="Q135" s="129"/>
      <c r="R135" s="129"/>
      <c r="S135" s="129"/>
      <c r="T135" s="129"/>
      <c r="U135" s="129"/>
      <c r="V135" s="133"/>
      <c r="W135" s="133"/>
      <c r="X135" s="133"/>
    </row>
    <row r="136" spans="2:24" s="127" customFormat="1" ht="45" x14ac:dyDescent="0.15">
      <c r="B136" s="324" t="s">
        <v>1023</v>
      </c>
      <c r="C136" s="155" t="s">
        <v>1024</v>
      </c>
      <c r="D136" s="159" t="s">
        <v>1025</v>
      </c>
      <c r="E136" s="158" t="s">
        <v>1026</v>
      </c>
      <c r="F136" s="158" t="s">
        <v>1027</v>
      </c>
      <c r="G136" s="158" t="s">
        <v>1028</v>
      </c>
      <c r="H136" s="306" t="s">
        <v>1029</v>
      </c>
      <c r="I136" s="306"/>
      <c r="J136" s="306"/>
      <c r="K136" s="316"/>
      <c r="L136" s="132"/>
      <c r="P136" s="129"/>
      <c r="Q136" s="129"/>
      <c r="R136" s="129"/>
      <c r="S136" s="129"/>
      <c r="T136" s="129"/>
      <c r="U136" s="129"/>
      <c r="V136" s="133"/>
      <c r="W136" s="133"/>
      <c r="X136" s="133"/>
    </row>
    <row r="137" spans="2:24" s="127" customFormat="1" ht="30" x14ac:dyDescent="0.15">
      <c r="B137" s="324"/>
      <c r="C137" s="155" t="s">
        <v>1030</v>
      </c>
      <c r="D137" s="159" t="s">
        <v>1031</v>
      </c>
      <c r="E137" s="158" t="s">
        <v>1032</v>
      </c>
      <c r="F137" s="158" t="s">
        <v>1033</v>
      </c>
      <c r="G137" s="158" t="s">
        <v>1028</v>
      </c>
      <c r="H137" s="306" t="s">
        <v>1029</v>
      </c>
      <c r="I137" s="306"/>
      <c r="J137" s="306"/>
      <c r="K137" s="316"/>
      <c r="L137" s="132"/>
      <c r="P137" s="129"/>
      <c r="Q137" s="129"/>
      <c r="R137" s="129"/>
      <c r="S137" s="129"/>
      <c r="T137" s="129"/>
      <c r="U137" s="129"/>
      <c r="V137" s="133"/>
      <c r="W137" s="133"/>
      <c r="X137" s="133"/>
    </row>
    <row r="138" spans="2:24" s="127" customFormat="1" ht="60" x14ac:dyDescent="0.15">
      <c r="B138" s="324"/>
      <c r="C138" s="155" t="s">
        <v>1034</v>
      </c>
      <c r="D138" s="159" t="s">
        <v>1035</v>
      </c>
      <c r="E138" s="158" t="s">
        <v>1036</v>
      </c>
      <c r="F138" s="158" t="s">
        <v>1037</v>
      </c>
      <c r="G138" s="158" t="s">
        <v>1028</v>
      </c>
      <c r="H138" s="306" t="s">
        <v>1029</v>
      </c>
      <c r="I138" s="306"/>
      <c r="J138" s="306"/>
      <c r="K138" s="316"/>
      <c r="L138" s="132"/>
      <c r="P138" s="129"/>
      <c r="Q138" s="129"/>
      <c r="R138" s="129"/>
      <c r="S138" s="129"/>
      <c r="T138" s="129"/>
      <c r="U138" s="129"/>
      <c r="V138" s="133"/>
      <c r="W138" s="133"/>
      <c r="X138" s="133"/>
    </row>
    <row r="139" spans="2:24" s="127" customFormat="1" ht="120" x14ac:dyDescent="0.15">
      <c r="B139" s="324"/>
      <c r="C139" s="155" t="s">
        <v>1038</v>
      </c>
      <c r="D139" s="159" t="s">
        <v>1039</v>
      </c>
      <c r="E139" s="158" t="s">
        <v>1040</v>
      </c>
      <c r="F139" s="158" t="s">
        <v>1041</v>
      </c>
      <c r="G139" s="158" t="s">
        <v>1028</v>
      </c>
      <c r="H139" s="306" t="s">
        <v>1042</v>
      </c>
      <c r="I139" s="306"/>
      <c r="J139" s="306"/>
      <c r="K139" s="316"/>
      <c r="L139" s="132"/>
      <c r="P139" s="129"/>
      <c r="Q139" s="129"/>
      <c r="R139" s="129"/>
      <c r="S139" s="129"/>
      <c r="T139" s="129"/>
      <c r="U139" s="129"/>
      <c r="V139" s="133"/>
      <c r="W139" s="133"/>
      <c r="X139" s="133"/>
    </row>
    <row r="140" spans="2:24" s="127" customFormat="1" ht="30" x14ac:dyDescent="0.15">
      <c r="B140" s="324"/>
      <c r="C140" s="155" t="s">
        <v>1043</v>
      </c>
      <c r="D140" s="159" t="s">
        <v>1044</v>
      </c>
      <c r="E140" s="158" t="s">
        <v>1045</v>
      </c>
      <c r="F140" s="158" t="s">
        <v>1046</v>
      </c>
      <c r="G140" s="158" t="s">
        <v>1028</v>
      </c>
      <c r="H140" s="306" t="s">
        <v>1047</v>
      </c>
      <c r="I140" s="306"/>
      <c r="J140" s="306"/>
      <c r="K140" s="317"/>
      <c r="L140" s="132"/>
      <c r="P140" s="129"/>
      <c r="Q140" s="129"/>
      <c r="R140" s="129"/>
      <c r="S140" s="129"/>
      <c r="T140" s="129"/>
      <c r="U140" s="129"/>
      <c r="V140" s="133"/>
      <c r="W140" s="133"/>
      <c r="X140" s="133"/>
    </row>
    <row r="141" spans="2:24" s="127" customFormat="1" ht="17" thickBot="1" x14ac:dyDescent="0.25">
      <c r="B141" s="160" t="s">
        <v>1048</v>
      </c>
      <c r="C141" s="161"/>
      <c r="D141" s="161"/>
      <c r="E141" s="161"/>
      <c r="F141" s="161"/>
      <c r="G141" s="162"/>
      <c r="H141" s="163"/>
      <c r="I141" s="163"/>
      <c r="J141" s="163"/>
      <c r="K141" s="164"/>
      <c r="L141" s="132"/>
      <c r="P141" s="129"/>
      <c r="Q141" s="129"/>
      <c r="R141" s="129"/>
      <c r="S141" s="129"/>
      <c r="T141" s="129"/>
      <c r="U141" s="129"/>
      <c r="V141" s="133"/>
      <c r="W141" s="133"/>
      <c r="X141" s="133"/>
    </row>
    <row r="142" spans="2:24" s="127" customFormat="1" ht="13" thickBot="1" x14ac:dyDescent="0.2">
      <c r="B142" s="128"/>
      <c r="C142" s="128"/>
      <c r="D142" s="128"/>
      <c r="E142" s="129"/>
      <c r="F142" s="129"/>
      <c r="G142" s="129"/>
      <c r="J142" s="130"/>
      <c r="K142" s="131"/>
      <c r="L142" s="132"/>
      <c r="P142" s="129"/>
      <c r="Q142" s="129"/>
      <c r="R142" s="129"/>
      <c r="S142" s="129"/>
      <c r="T142" s="129"/>
      <c r="U142" s="129"/>
      <c r="V142" s="133"/>
      <c r="W142" s="133"/>
      <c r="X142" s="133"/>
    </row>
    <row r="143" spans="2:24" s="127" customFormat="1" ht="17" thickBot="1" x14ac:dyDescent="0.2">
      <c r="B143" s="290" t="s">
        <v>1049</v>
      </c>
      <c r="C143" s="291"/>
      <c r="D143" s="291"/>
      <c r="E143" s="291"/>
      <c r="F143" s="291"/>
      <c r="G143" s="291"/>
      <c r="H143" s="291"/>
      <c r="I143" s="291"/>
      <c r="J143" s="291"/>
      <c r="K143" s="292"/>
      <c r="L143" s="132"/>
      <c r="P143" s="129"/>
      <c r="Q143" s="129"/>
      <c r="R143" s="129"/>
      <c r="S143" s="129"/>
      <c r="T143" s="129"/>
      <c r="U143" s="129"/>
      <c r="V143" s="133"/>
      <c r="W143" s="133"/>
      <c r="X143" s="133"/>
    </row>
    <row r="144" spans="2:24" s="127" customFormat="1" ht="44.25" customHeight="1" thickBot="1" x14ac:dyDescent="0.2">
      <c r="B144" s="165" t="s">
        <v>1050</v>
      </c>
      <c r="C144" s="318" t="s">
        <v>1051</v>
      </c>
      <c r="D144" s="319"/>
      <c r="E144" s="319"/>
      <c r="F144" s="319"/>
      <c r="G144" s="319"/>
      <c r="H144" s="319"/>
      <c r="I144" s="319"/>
      <c r="J144" s="319"/>
      <c r="K144" s="320"/>
      <c r="L144" s="132"/>
      <c r="P144" s="129"/>
      <c r="Q144" s="129"/>
      <c r="R144" s="129"/>
      <c r="S144" s="129"/>
      <c r="T144" s="129"/>
      <c r="U144" s="129"/>
      <c r="V144" s="133"/>
      <c r="W144" s="133"/>
      <c r="X144" s="133"/>
    </row>
    <row r="145" spans="2:24" s="127" customFormat="1" ht="53.25" customHeight="1" thickBot="1" x14ac:dyDescent="0.2">
      <c r="B145" s="166" t="s">
        <v>1052</v>
      </c>
      <c r="C145" s="166"/>
      <c r="D145" s="166" t="s">
        <v>971</v>
      </c>
      <c r="E145" s="167" t="s">
        <v>972</v>
      </c>
      <c r="F145" s="166" t="s">
        <v>973</v>
      </c>
      <c r="G145" s="166" t="s">
        <v>945</v>
      </c>
      <c r="H145" s="321" t="s">
        <v>974</v>
      </c>
      <c r="I145" s="321"/>
      <c r="J145" s="321"/>
      <c r="K145" s="152" t="s">
        <v>975</v>
      </c>
      <c r="L145" s="132"/>
      <c r="P145" s="129"/>
      <c r="Q145" s="129"/>
      <c r="R145" s="129"/>
      <c r="S145" s="129"/>
      <c r="T145" s="129"/>
      <c r="U145" s="129"/>
      <c r="V145" s="133"/>
      <c r="W145" s="133"/>
      <c r="X145" s="133"/>
    </row>
    <row r="146" spans="2:24" s="127" customFormat="1" ht="112" x14ac:dyDescent="0.15">
      <c r="B146" s="168" t="s">
        <v>1053</v>
      </c>
      <c r="C146" s="169">
        <v>1</v>
      </c>
      <c r="D146" s="170" t="s">
        <v>1054</v>
      </c>
      <c r="E146" s="171" t="s">
        <v>1055</v>
      </c>
      <c r="F146" s="172" t="s">
        <v>1056</v>
      </c>
      <c r="G146" s="171" t="s">
        <v>1057</v>
      </c>
      <c r="H146" s="322">
        <v>44196</v>
      </c>
      <c r="I146" s="322"/>
      <c r="J146" s="322"/>
      <c r="K146" s="170" t="s">
        <v>1058</v>
      </c>
      <c r="L146" s="132"/>
      <c r="P146" s="129"/>
      <c r="Q146" s="129"/>
      <c r="R146" s="129"/>
      <c r="S146" s="129"/>
      <c r="T146" s="129"/>
      <c r="U146" s="129"/>
      <c r="V146" s="133"/>
      <c r="W146" s="133"/>
      <c r="X146" s="133"/>
    </row>
    <row r="147" spans="2:24" s="127" customFormat="1" ht="80.25" customHeight="1" x14ac:dyDescent="0.15">
      <c r="B147" s="323" t="s">
        <v>1059</v>
      </c>
      <c r="C147" s="169">
        <v>2.1</v>
      </c>
      <c r="D147" s="171" t="s">
        <v>1060</v>
      </c>
      <c r="E147" s="171" t="s">
        <v>1061</v>
      </c>
      <c r="F147" s="172"/>
      <c r="G147" s="171" t="s">
        <v>1057</v>
      </c>
      <c r="H147" s="322" t="s">
        <v>255</v>
      </c>
      <c r="I147" s="322"/>
      <c r="J147" s="322"/>
      <c r="K147" s="170" t="s">
        <v>1062</v>
      </c>
      <c r="L147" s="132"/>
      <c r="P147" s="129"/>
      <c r="Q147" s="129"/>
      <c r="R147" s="129"/>
      <c r="S147" s="129"/>
      <c r="T147" s="129"/>
      <c r="U147" s="129"/>
      <c r="V147" s="133"/>
      <c r="W147" s="133"/>
      <c r="X147" s="133"/>
    </row>
    <row r="148" spans="2:24" s="127" customFormat="1" ht="90.75" customHeight="1" x14ac:dyDescent="0.15">
      <c r="B148" s="323"/>
      <c r="C148" s="169">
        <v>2.2000000000000002</v>
      </c>
      <c r="D148" s="173" t="s">
        <v>1063</v>
      </c>
      <c r="E148" s="171" t="s">
        <v>1061</v>
      </c>
      <c r="F148" s="172" t="s">
        <v>1064</v>
      </c>
      <c r="G148" s="171" t="s">
        <v>1065</v>
      </c>
      <c r="H148" s="322" t="s">
        <v>1066</v>
      </c>
      <c r="I148" s="322"/>
      <c r="J148" s="322"/>
      <c r="K148" s="170" t="s">
        <v>1067</v>
      </c>
      <c r="L148" s="132"/>
      <c r="P148" s="129"/>
      <c r="Q148" s="129"/>
      <c r="R148" s="129"/>
      <c r="S148" s="129"/>
      <c r="T148" s="129"/>
      <c r="U148" s="129"/>
      <c r="V148" s="133"/>
      <c r="W148" s="133"/>
      <c r="X148" s="133"/>
    </row>
    <row r="149" spans="2:24" s="127" customFormat="1" ht="345" x14ac:dyDescent="0.15">
      <c r="B149" s="323" t="s">
        <v>1068</v>
      </c>
      <c r="C149" s="169">
        <v>1</v>
      </c>
      <c r="D149" s="171" t="s">
        <v>1069</v>
      </c>
      <c r="E149" s="171" t="s">
        <v>1070</v>
      </c>
      <c r="F149" s="325" t="s">
        <v>1071</v>
      </c>
      <c r="G149" s="171" t="s">
        <v>1072</v>
      </c>
      <c r="H149" s="322" t="s">
        <v>1073</v>
      </c>
      <c r="I149" s="322"/>
      <c r="J149" s="322"/>
      <c r="K149" s="170" t="s">
        <v>561</v>
      </c>
      <c r="L149" s="132"/>
      <c r="P149" s="129"/>
      <c r="Q149" s="129"/>
      <c r="R149" s="129"/>
      <c r="S149" s="129"/>
      <c r="T149" s="129"/>
      <c r="U149" s="129"/>
      <c r="V149" s="133"/>
      <c r="W149" s="133"/>
      <c r="X149" s="133"/>
    </row>
    <row r="150" spans="2:24" s="127" customFormat="1" ht="126" x14ac:dyDescent="0.15">
      <c r="B150" s="323"/>
      <c r="C150" s="169">
        <v>2</v>
      </c>
      <c r="D150" s="171" t="s">
        <v>1074</v>
      </c>
      <c r="E150" s="174" t="s">
        <v>1075</v>
      </c>
      <c r="F150" s="325"/>
      <c r="G150" s="174" t="s">
        <v>1072</v>
      </c>
      <c r="H150" s="322" t="s">
        <v>1066</v>
      </c>
      <c r="I150" s="322"/>
      <c r="J150" s="322"/>
      <c r="K150" s="170" t="s">
        <v>561</v>
      </c>
      <c r="L150" s="132"/>
      <c r="P150" s="129"/>
      <c r="Q150" s="129"/>
      <c r="R150" s="129"/>
      <c r="S150" s="129"/>
      <c r="T150" s="129"/>
      <c r="U150" s="129"/>
      <c r="V150" s="133"/>
      <c r="W150" s="133"/>
      <c r="X150" s="133"/>
    </row>
    <row r="151" spans="2:24" s="127" customFormat="1" ht="84" x14ac:dyDescent="0.15">
      <c r="B151" s="323"/>
      <c r="C151" s="169">
        <v>3</v>
      </c>
      <c r="D151" s="171" t="s">
        <v>1076</v>
      </c>
      <c r="E151" s="174" t="s">
        <v>1077</v>
      </c>
      <c r="F151" s="175" t="s">
        <v>1078</v>
      </c>
      <c r="G151" s="174" t="s">
        <v>1072</v>
      </c>
      <c r="H151" s="322">
        <v>44196</v>
      </c>
      <c r="I151" s="322"/>
      <c r="J151" s="322"/>
      <c r="K151" s="170" t="s">
        <v>561</v>
      </c>
      <c r="L151" s="132"/>
      <c r="P151" s="129"/>
      <c r="Q151" s="129"/>
      <c r="R151" s="129"/>
      <c r="S151" s="129"/>
      <c r="T151" s="129"/>
      <c r="U151" s="129"/>
      <c r="V151" s="133"/>
      <c r="W151" s="133"/>
      <c r="X151" s="133"/>
    </row>
    <row r="152" spans="2:24" s="127" customFormat="1" ht="168" x14ac:dyDescent="0.15">
      <c r="B152" s="323" t="s">
        <v>1079</v>
      </c>
      <c r="C152" s="169">
        <v>1</v>
      </c>
      <c r="D152" s="174" t="s">
        <v>1080</v>
      </c>
      <c r="E152" s="171" t="s">
        <v>1081</v>
      </c>
      <c r="F152" s="171" t="s">
        <v>1082</v>
      </c>
      <c r="G152" s="171" t="s">
        <v>1083</v>
      </c>
      <c r="H152" s="322">
        <v>44012</v>
      </c>
      <c r="I152" s="322"/>
      <c r="J152" s="322"/>
      <c r="K152" s="170" t="s">
        <v>1084</v>
      </c>
      <c r="L152" s="132"/>
      <c r="P152" s="129"/>
      <c r="Q152" s="129"/>
      <c r="R152" s="129"/>
      <c r="S152" s="129"/>
      <c r="T152" s="129"/>
      <c r="U152" s="129"/>
      <c r="V152" s="133"/>
      <c r="W152" s="133"/>
      <c r="X152" s="133"/>
    </row>
    <row r="153" spans="2:24" s="127" customFormat="1" ht="98" x14ac:dyDescent="0.15">
      <c r="B153" s="323"/>
      <c r="C153" s="169">
        <v>2</v>
      </c>
      <c r="D153" s="171" t="s">
        <v>1085</v>
      </c>
      <c r="E153" s="174"/>
      <c r="F153" s="174"/>
      <c r="G153" s="171" t="s">
        <v>1086</v>
      </c>
      <c r="H153" s="322">
        <v>44012</v>
      </c>
      <c r="I153" s="322"/>
      <c r="J153" s="322"/>
      <c r="K153" s="170" t="s">
        <v>1087</v>
      </c>
      <c r="L153" s="132"/>
      <c r="P153" s="129"/>
      <c r="Q153" s="129"/>
      <c r="R153" s="129"/>
      <c r="S153" s="129"/>
      <c r="T153" s="129"/>
      <c r="U153" s="129"/>
      <c r="V153" s="133"/>
      <c r="W153" s="133"/>
      <c r="X153" s="133"/>
    </row>
    <row r="154" spans="2:24" s="127" customFormat="1" ht="56" x14ac:dyDescent="0.15">
      <c r="B154" s="323"/>
      <c r="C154" s="169">
        <v>3</v>
      </c>
      <c r="D154" s="171" t="s">
        <v>1088</v>
      </c>
      <c r="E154" s="171" t="s">
        <v>1089</v>
      </c>
      <c r="F154" s="174"/>
      <c r="G154" s="171" t="s">
        <v>1086</v>
      </c>
      <c r="H154" s="322" t="s">
        <v>1090</v>
      </c>
      <c r="I154" s="322"/>
      <c r="J154" s="322"/>
      <c r="K154" s="170" t="s">
        <v>1091</v>
      </c>
      <c r="L154" s="132"/>
      <c r="P154" s="129"/>
      <c r="Q154" s="129"/>
      <c r="R154" s="129"/>
      <c r="S154" s="129"/>
      <c r="T154" s="129"/>
      <c r="U154" s="129"/>
      <c r="V154" s="133"/>
      <c r="W154" s="133"/>
      <c r="X154" s="133"/>
    </row>
    <row r="155" spans="2:24" s="127" customFormat="1" ht="127" thickBot="1" x14ac:dyDescent="0.2">
      <c r="B155" s="176" t="s">
        <v>1092</v>
      </c>
      <c r="C155" s="177">
        <v>1</v>
      </c>
      <c r="D155" s="178" t="s">
        <v>1093</v>
      </c>
      <c r="E155" s="178" t="s">
        <v>1094</v>
      </c>
      <c r="F155" s="179"/>
      <c r="G155" s="180" t="s">
        <v>1057</v>
      </c>
      <c r="H155" s="337" t="s">
        <v>1090</v>
      </c>
      <c r="I155" s="337"/>
      <c r="J155" s="337"/>
      <c r="K155" s="170" t="s">
        <v>1095</v>
      </c>
      <c r="L155" s="132"/>
      <c r="P155" s="129"/>
      <c r="Q155" s="129"/>
      <c r="R155" s="129"/>
      <c r="S155" s="129"/>
      <c r="T155" s="129"/>
      <c r="U155" s="129"/>
      <c r="V155" s="133"/>
      <c r="W155" s="133"/>
      <c r="X155" s="133"/>
    </row>
    <row r="156" spans="2:24" s="127" customFormat="1" ht="13" thickBot="1" x14ac:dyDescent="0.2">
      <c r="B156" s="128"/>
      <c r="C156" s="128"/>
      <c r="D156" s="128"/>
      <c r="E156" s="129"/>
      <c r="F156" s="129"/>
      <c r="G156" s="129"/>
      <c r="J156" s="130"/>
      <c r="K156" s="131"/>
      <c r="L156" s="132"/>
      <c r="P156" s="129"/>
      <c r="Q156" s="129"/>
      <c r="R156" s="129"/>
      <c r="S156" s="129"/>
      <c r="T156" s="129"/>
      <c r="U156" s="129"/>
      <c r="V156" s="133"/>
      <c r="W156" s="133"/>
      <c r="X156" s="133"/>
    </row>
    <row r="157" spans="2:24" s="127" customFormat="1" ht="33.75" customHeight="1" thickBot="1" x14ac:dyDescent="0.2">
      <c r="B157" s="338" t="s">
        <v>1096</v>
      </c>
      <c r="C157" s="339"/>
      <c r="D157" s="339"/>
      <c r="E157" s="339"/>
      <c r="F157" s="339"/>
      <c r="G157" s="339"/>
      <c r="H157" s="339"/>
      <c r="I157" s="339"/>
      <c r="J157" s="339"/>
      <c r="K157" s="340"/>
      <c r="L157" s="132"/>
      <c r="P157" s="129"/>
      <c r="Q157" s="129"/>
      <c r="R157" s="129"/>
      <c r="S157" s="129"/>
      <c r="T157" s="129"/>
      <c r="U157" s="129"/>
      <c r="V157" s="133"/>
      <c r="W157" s="133"/>
      <c r="X157" s="133"/>
    </row>
    <row r="158" spans="2:24" s="127" customFormat="1" ht="73.5" customHeight="1" thickBot="1" x14ac:dyDescent="0.2">
      <c r="B158" s="181" t="s">
        <v>1052</v>
      </c>
      <c r="C158" s="341" t="s">
        <v>971</v>
      </c>
      <c r="D158" s="342"/>
      <c r="E158" s="181" t="s">
        <v>1097</v>
      </c>
      <c r="F158" s="181" t="s">
        <v>973</v>
      </c>
      <c r="G158" s="182" t="s">
        <v>945</v>
      </c>
      <c r="H158" s="343" t="s">
        <v>1098</v>
      </c>
      <c r="I158" s="344"/>
      <c r="J158" s="344"/>
      <c r="K158" s="345"/>
      <c r="L158" s="132"/>
      <c r="P158" s="129"/>
      <c r="Q158" s="129"/>
      <c r="R158" s="129"/>
      <c r="S158" s="129"/>
      <c r="T158" s="129"/>
      <c r="U158" s="129"/>
      <c r="V158" s="133"/>
      <c r="W158" s="133"/>
      <c r="X158" s="133"/>
    </row>
    <row r="159" spans="2:24" s="127" customFormat="1" ht="163.5" customHeight="1" x14ac:dyDescent="0.15">
      <c r="B159" s="346" t="s">
        <v>1099</v>
      </c>
      <c r="C159" s="183">
        <v>1</v>
      </c>
      <c r="D159" s="184" t="s">
        <v>1100</v>
      </c>
      <c r="E159" s="185" t="s">
        <v>1101</v>
      </c>
      <c r="F159" s="185" t="s">
        <v>1102</v>
      </c>
      <c r="G159" s="184" t="s">
        <v>1103</v>
      </c>
      <c r="H159" s="347" t="s">
        <v>1147</v>
      </c>
      <c r="I159" s="348"/>
      <c r="J159" s="348"/>
      <c r="K159" s="349"/>
      <c r="L159" s="132"/>
      <c r="P159" s="129"/>
      <c r="Q159" s="129"/>
      <c r="R159" s="129"/>
      <c r="S159" s="129"/>
      <c r="T159" s="129"/>
      <c r="U159" s="129"/>
      <c r="V159" s="133"/>
      <c r="W159" s="133"/>
      <c r="X159" s="133"/>
    </row>
    <row r="160" spans="2:24" s="127" customFormat="1" ht="132.75" customHeight="1" x14ac:dyDescent="0.15">
      <c r="B160" s="328"/>
      <c r="C160" s="186">
        <v>2</v>
      </c>
      <c r="D160" s="187" t="s">
        <v>1104</v>
      </c>
      <c r="E160" s="187" t="s">
        <v>1105</v>
      </c>
      <c r="F160" s="186" t="s">
        <v>1106</v>
      </c>
      <c r="G160" s="188" t="s">
        <v>1107</v>
      </c>
      <c r="H160" s="330" t="s">
        <v>1148</v>
      </c>
      <c r="I160" s="331"/>
      <c r="J160" s="331"/>
      <c r="K160" s="332"/>
      <c r="L160" s="132"/>
      <c r="P160" s="129"/>
      <c r="Q160" s="129"/>
      <c r="R160" s="129"/>
      <c r="S160" s="129"/>
      <c r="T160" s="129"/>
      <c r="U160" s="129"/>
      <c r="V160" s="133"/>
      <c r="W160" s="133"/>
      <c r="X160" s="133"/>
    </row>
    <row r="161" spans="2:24" s="127" customFormat="1" ht="145.5" customHeight="1" x14ac:dyDescent="0.15">
      <c r="B161" s="328" t="s">
        <v>1108</v>
      </c>
      <c r="C161" s="186">
        <v>1</v>
      </c>
      <c r="D161" s="83" t="s">
        <v>1109</v>
      </c>
      <c r="E161" s="82" t="s">
        <v>1110</v>
      </c>
      <c r="F161" s="186" t="s">
        <v>1111</v>
      </c>
      <c r="G161" s="188" t="s">
        <v>1112</v>
      </c>
      <c r="H161" s="330" t="s">
        <v>1149</v>
      </c>
      <c r="I161" s="331"/>
      <c r="J161" s="331"/>
      <c r="K161" s="332"/>
      <c r="L161" s="132"/>
      <c r="P161" s="129"/>
      <c r="Q161" s="129"/>
      <c r="R161" s="129"/>
      <c r="S161" s="129"/>
      <c r="T161" s="129"/>
      <c r="U161" s="129"/>
      <c r="V161" s="133"/>
      <c r="W161" s="133"/>
      <c r="X161" s="133"/>
    </row>
    <row r="162" spans="2:24" s="127" customFormat="1" ht="165" customHeight="1" thickBot="1" x14ac:dyDescent="0.2">
      <c r="B162" s="329"/>
      <c r="C162" s="189">
        <v>2</v>
      </c>
      <c r="D162" s="190" t="s">
        <v>1113</v>
      </c>
      <c r="E162" s="191" t="s">
        <v>1114</v>
      </c>
      <c r="F162" s="189" t="s">
        <v>1115</v>
      </c>
      <c r="G162" s="190" t="s">
        <v>1103</v>
      </c>
      <c r="H162" s="333" t="s">
        <v>1150</v>
      </c>
      <c r="I162" s="334"/>
      <c r="J162" s="334"/>
      <c r="K162" s="335"/>
      <c r="L162" s="132"/>
      <c r="P162" s="129"/>
      <c r="Q162" s="129"/>
      <c r="R162" s="129"/>
      <c r="S162" s="129"/>
      <c r="T162" s="129"/>
      <c r="U162" s="129"/>
      <c r="V162" s="133"/>
      <c r="W162" s="133"/>
      <c r="X162" s="133"/>
    </row>
    <row r="163" spans="2:24" s="127" customFormat="1" x14ac:dyDescent="0.15">
      <c r="B163" s="128"/>
      <c r="C163" s="128"/>
      <c r="D163" s="128"/>
      <c r="E163" s="129"/>
      <c r="F163" s="129"/>
      <c r="G163" s="129"/>
      <c r="J163" s="130"/>
      <c r="K163" s="131"/>
      <c r="L163" s="132"/>
      <c r="P163" s="129"/>
      <c r="Q163" s="129"/>
      <c r="R163" s="129"/>
      <c r="S163" s="129"/>
      <c r="T163" s="129"/>
      <c r="U163" s="129"/>
      <c r="V163" s="133"/>
      <c r="W163" s="133"/>
      <c r="X163" s="133"/>
    </row>
    <row r="164" spans="2:24" s="127" customFormat="1" x14ac:dyDescent="0.15">
      <c r="B164" s="128"/>
      <c r="C164" s="128"/>
      <c r="D164" s="128"/>
      <c r="E164" s="129"/>
      <c r="F164" s="129"/>
      <c r="G164" s="129"/>
      <c r="J164" s="130"/>
      <c r="K164" s="131"/>
      <c r="L164" s="132"/>
      <c r="P164" s="129"/>
      <c r="Q164" s="129"/>
      <c r="R164" s="129"/>
      <c r="S164" s="129"/>
      <c r="T164" s="129"/>
      <c r="U164" s="129"/>
      <c r="V164" s="133"/>
      <c r="W164" s="133"/>
      <c r="X164" s="133"/>
    </row>
    <row r="165" spans="2:24" s="127" customFormat="1" x14ac:dyDescent="0.15">
      <c r="B165" s="128"/>
      <c r="C165" s="128"/>
      <c r="D165" s="128"/>
      <c r="E165" s="129"/>
      <c r="F165" s="129"/>
      <c r="G165" s="129"/>
      <c r="J165" s="130"/>
      <c r="K165" s="131"/>
      <c r="L165" s="132"/>
      <c r="P165" s="129"/>
      <c r="Q165" s="129"/>
      <c r="R165" s="129"/>
      <c r="S165" s="129"/>
      <c r="T165" s="129"/>
      <c r="U165" s="129"/>
      <c r="V165" s="133"/>
      <c r="W165" s="133"/>
      <c r="X165" s="133"/>
    </row>
    <row r="166" spans="2:24" s="127" customFormat="1" x14ac:dyDescent="0.15">
      <c r="B166" s="192" t="s">
        <v>1116</v>
      </c>
      <c r="C166" s="336" t="s">
        <v>1117</v>
      </c>
      <c r="D166" s="336"/>
      <c r="E166" s="129"/>
      <c r="F166" s="129"/>
      <c r="G166" s="129"/>
      <c r="J166" s="130"/>
      <c r="K166" s="131"/>
      <c r="L166" s="132"/>
      <c r="P166" s="129"/>
      <c r="Q166" s="129"/>
      <c r="R166" s="129"/>
      <c r="S166" s="129"/>
      <c r="T166" s="129"/>
      <c r="U166" s="129"/>
      <c r="V166" s="133"/>
      <c r="W166" s="133"/>
      <c r="X166" s="133"/>
    </row>
    <row r="167" spans="2:24" s="127" customFormat="1" x14ac:dyDescent="0.15">
      <c r="B167" s="192" t="s">
        <v>1118</v>
      </c>
      <c r="C167" s="336" t="s">
        <v>1119</v>
      </c>
      <c r="D167" s="336"/>
      <c r="E167" s="129"/>
      <c r="F167" s="129"/>
      <c r="G167" s="129"/>
      <c r="J167" s="130"/>
      <c r="K167" s="131"/>
      <c r="L167" s="132"/>
      <c r="P167" s="129"/>
      <c r="Q167" s="129"/>
      <c r="R167" s="129"/>
      <c r="S167" s="129"/>
      <c r="T167" s="129"/>
      <c r="U167" s="129"/>
      <c r="V167" s="133"/>
      <c r="W167" s="133"/>
      <c r="X167" s="133"/>
    </row>
    <row r="168" spans="2:24" s="127" customFormat="1" x14ac:dyDescent="0.15">
      <c r="B168" s="192" t="s">
        <v>1120</v>
      </c>
      <c r="C168" s="336" t="s">
        <v>1121</v>
      </c>
      <c r="D168" s="336"/>
      <c r="E168" s="129"/>
      <c r="F168" s="129"/>
      <c r="G168" s="129"/>
      <c r="J168" s="130"/>
      <c r="K168" s="131"/>
      <c r="L168" s="132"/>
      <c r="P168" s="129"/>
      <c r="Q168" s="129"/>
      <c r="R168" s="129"/>
      <c r="S168" s="129"/>
      <c r="T168" s="129"/>
      <c r="U168" s="129"/>
      <c r="V168" s="133"/>
      <c r="W168" s="133"/>
      <c r="X168" s="133"/>
    </row>
    <row r="169" spans="2:24" s="127" customFormat="1" x14ac:dyDescent="0.15">
      <c r="B169" s="193"/>
      <c r="C169" s="194"/>
      <c r="D169" s="194"/>
      <c r="E169" s="129"/>
      <c r="F169" s="129"/>
      <c r="G169" s="129"/>
      <c r="J169" s="130"/>
      <c r="K169" s="131"/>
      <c r="L169" s="132"/>
      <c r="P169" s="129"/>
      <c r="Q169" s="129"/>
      <c r="R169" s="129"/>
      <c r="S169" s="129"/>
      <c r="T169" s="129"/>
      <c r="U169" s="129"/>
      <c r="V169" s="133"/>
      <c r="W169" s="133"/>
      <c r="X169" s="133"/>
    </row>
    <row r="170" spans="2:24" s="127" customFormat="1" x14ac:dyDescent="0.15">
      <c r="B170" s="193"/>
      <c r="C170" s="194"/>
      <c r="D170" s="194"/>
      <c r="E170" s="129"/>
      <c r="F170" s="129"/>
      <c r="G170" s="129"/>
      <c r="J170" s="130"/>
      <c r="K170" s="131"/>
      <c r="L170" s="132"/>
      <c r="P170" s="129"/>
      <c r="Q170" s="129"/>
      <c r="R170" s="129"/>
      <c r="S170" s="129"/>
      <c r="T170" s="129"/>
      <c r="U170" s="129"/>
      <c r="V170" s="133"/>
      <c r="W170" s="133"/>
      <c r="X170" s="133"/>
    </row>
    <row r="171" spans="2:24" s="127" customFormat="1" x14ac:dyDescent="0.15">
      <c r="B171" s="128"/>
      <c r="C171" s="128"/>
      <c r="D171" s="128"/>
      <c r="E171" s="129"/>
      <c r="F171" s="129"/>
      <c r="G171" s="129"/>
      <c r="J171" s="130"/>
      <c r="K171" s="131"/>
      <c r="L171" s="132"/>
      <c r="P171" s="129"/>
      <c r="Q171" s="129"/>
      <c r="R171" s="129"/>
      <c r="S171" s="129"/>
      <c r="T171" s="129"/>
      <c r="U171" s="129"/>
      <c r="V171" s="133"/>
      <c r="W171" s="133"/>
      <c r="X171" s="133"/>
    </row>
    <row r="172" spans="2:24" s="127" customFormat="1" x14ac:dyDescent="0.15">
      <c r="B172" s="128"/>
      <c r="C172" s="128"/>
      <c r="D172" s="128"/>
      <c r="E172" s="129"/>
      <c r="F172" s="129"/>
      <c r="G172" s="129"/>
      <c r="J172" s="130"/>
      <c r="K172" s="131"/>
      <c r="L172" s="132"/>
      <c r="P172" s="129"/>
      <c r="Q172" s="129"/>
      <c r="R172" s="129"/>
      <c r="S172" s="129"/>
      <c r="T172" s="129"/>
      <c r="U172" s="129"/>
      <c r="V172" s="133"/>
      <c r="W172" s="133"/>
      <c r="X172" s="133"/>
    </row>
    <row r="173" spans="2:24" s="127" customFormat="1" ht="16" x14ac:dyDescent="0.15">
      <c r="B173" s="326" t="s">
        <v>1121</v>
      </c>
      <c r="C173" s="326"/>
      <c r="D173" s="128"/>
      <c r="E173" s="129"/>
      <c r="F173" s="129"/>
      <c r="G173" s="129"/>
      <c r="J173" s="130"/>
      <c r="K173" s="131"/>
      <c r="L173" s="132"/>
      <c r="P173" s="129"/>
      <c r="Q173" s="129"/>
      <c r="R173" s="129"/>
      <c r="S173" s="129"/>
      <c r="T173" s="129"/>
      <c r="U173" s="129"/>
      <c r="V173" s="133"/>
      <c r="W173" s="133"/>
      <c r="X173" s="133"/>
    </row>
    <row r="174" spans="2:24" s="127" customFormat="1" ht="16" x14ac:dyDescent="0.15">
      <c r="B174" s="327" t="s">
        <v>1122</v>
      </c>
      <c r="C174" s="327"/>
      <c r="D174" s="128"/>
      <c r="E174" s="129"/>
      <c r="F174" s="129"/>
      <c r="G174" s="129"/>
      <c r="J174" s="130"/>
      <c r="K174" s="131"/>
      <c r="L174" s="132"/>
      <c r="P174" s="129"/>
      <c r="Q174" s="129"/>
      <c r="R174" s="129"/>
      <c r="S174" s="129"/>
      <c r="T174" s="129"/>
      <c r="U174" s="129"/>
      <c r="V174" s="133"/>
      <c r="W174" s="133"/>
      <c r="X174" s="133"/>
    </row>
    <row r="175" spans="2:24" s="127" customFormat="1" x14ac:dyDescent="0.15">
      <c r="B175" s="128"/>
      <c r="C175" s="128"/>
      <c r="D175" s="128"/>
      <c r="E175" s="129"/>
      <c r="F175" s="129"/>
      <c r="G175" s="129"/>
      <c r="J175" s="130"/>
      <c r="K175" s="131"/>
      <c r="L175" s="132"/>
      <c r="P175" s="129"/>
      <c r="Q175" s="129"/>
      <c r="R175" s="129"/>
      <c r="S175" s="129"/>
      <c r="T175" s="129"/>
      <c r="U175" s="129"/>
      <c r="V175" s="133"/>
      <c r="W175" s="133"/>
      <c r="X175" s="133"/>
    </row>
    <row r="176" spans="2:24" s="127" customFormat="1" x14ac:dyDescent="0.15">
      <c r="B176" s="128"/>
      <c r="C176" s="128"/>
      <c r="D176" s="128"/>
      <c r="E176" s="129"/>
      <c r="F176" s="129"/>
      <c r="G176" s="129"/>
      <c r="J176" s="130"/>
      <c r="K176" s="131"/>
      <c r="L176" s="132"/>
      <c r="P176" s="129"/>
      <c r="Q176" s="129"/>
      <c r="R176" s="129"/>
      <c r="S176" s="129"/>
      <c r="T176" s="129"/>
      <c r="U176" s="129"/>
      <c r="V176" s="133"/>
      <c r="W176" s="133"/>
      <c r="X176" s="133"/>
    </row>
    <row r="177" spans="2:24" s="127" customFormat="1" x14ac:dyDescent="0.15">
      <c r="B177" s="128"/>
      <c r="C177" s="128"/>
      <c r="D177" s="128"/>
      <c r="E177" s="129"/>
      <c r="F177" s="129"/>
      <c r="G177" s="129"/>
      <c r="J177" s="130"/>
      <c r="K177" s="131"/>
      <c r="L177" s="132"/>
      <c r="P177" s="129"/>
      <c r="Q177" s="129"/>
      <c r="R177" s="129"/>
      <c r="S177" s="129"/>
      <c r="T177" s="129"/>
      <c r="U177" s="129"/>
      <c r="V177" s="133"/>
      <c r="W177" s="133"/>
      <c r="X177" s="133"/>
    </row>
    <row r="178" spans="2:24" s="127" customFormat="1" x14ac:dyDescent="0.15">
      <c r="B178" s="128"/>
      <c r="C178" s="128"/>
      <c r="D178" s="128"/>
      <c r="E178" s="129"/>
      <c r="F178" s="129"/>
      <c r="G178" s="129"/>
      <c r="J178" s="130"/>
      <c r="K178" s="131"/>
      <c r="L178" s="132"/>
      <c r="P178" s="129"/>
      <c r="Q178" s="129"/>
      <c r="R178" s="129"/>
      <c r="S178" s="129"/>
      <c r="T178" s="129"/>
      <c r="U178" s="129"/>
      <c r="V178" s="133"/>
      <c r="W178" s="133"/>
      <c r="X178" s="133"/>
    </row>
    <row r="179" spans="2:24" s="127" customFormat="1" x14ac:dyDescent="0.15">
      <c r="B179" s="128"/>
      <c r="C179" s="128"/>
      <c r="D179" s="128"/>
      <c r="E179" s="129"/>
      <c r="F179" s="129"/>
      <c r="G179" s="129"/>
      <c r="J179" s="130"/>
      <c r="K179" s="131"/>
      <c r="L179" s="132"/>
      <c r="P179" s="129"/>
      <c r="Q179" s="129"/>
      <c r="R179" s="129"/>
      <c r="S179" s="129"/>
      <c r="T179" s="129"/>
      <c r="U179" s="129"/>
      <c r="V179" s="133"/>
      <c r="W179" s="133"/>
      <c r="X179" s="133"/>
    </row>
    <row r="180" spans="2:24" s="127" customFormat="1" x14ac:dyDescent="0.15">
      <c r="B180" s="128"/>
      <c r="C180" s="128"/>
      <c r="D180" s="128"/>
      <c r="E180" s="129"/>
      <c r="F180" s="129"/>
      <c r="G180" s="129"/>
      <c r="J180" s="130"/>
      <c r="K180" s="131"/>
      <c r="L180" s="132"/>
      <c r="P180" s="129"/>
      <c r="Q180" s="129"/>
      <c r="R180" s="129"/>
      <c r="S180" s="129"/>
      <c r="T180" s="129"/>
      <c r="U180" s="129"/>
      <c r="V180" s="133"/>
      <c r="W180" s="133"/>
      <c r="X180" s="133"/>
    </row>
    <row r="181" spans="2:24" s="127" customFormat="1" x14ac:dyDescent="0.15">
      <c r="B181" s="128"/>
      <c r="C181" s="128"/>
      <c r="D181" s="128"/>
      <c r="E181" s="129"/>
      <c r="F181" s="129"/>
      <c r="G181" s="129"/>
      <c r="J181" s="130"/>
      <c r="K181" s="131"/>
      <c r="L181" s="132"/>
      <c r="P181" s="129"/>
      <c r="Q181" s="129"/>
      <c r="R181" s="129"/>
      <c r="S181" s="129"/>
      <c r="T181" s="129"/>
      <c r="U181" s="129"/>
      <c r="V181" s="133"/>
      <c r="W181" s="133"/>
      <c r="X181" s="133"/>
    </row>
    <row r="182" spans="2:24" s="127" customFormat="1" x14ac:dyDescent="0.15">
      <c r="B182" s="128"/>
      <c r="C182" s="128"/>
      <c r="D182" s="128"/>
      <c r="E182" s="129"/>
      <c r="F182" s="129"/>
      <c r="G182" s="129"/>
      <c r="J182" s="130"/>
      <c r="K182" s="131"/>
      <c r="L182" s="132"/>
      <c r="P182" s="129"/>
      <c r="Q182" s="129"/>
      <c r="R182" s="129"/>
      <c r="S182" s="129"/>
      <c r="T182" s="129"/>
      <c r="U182" s="129"/>
      <c r="V182" s="133"/>
      <c r="W182" s="133"/>
      <c r="X182" s="133"/>
    </row>
    <row r="183" spans="2:24" s="127" customFormat="1" x14ac:dyDescent="0.15">
      <c r="B183" s="128"/>
      <c r="C183" s="128"/>
      <c r="D183" s="128"/>
      <c r="E183" s="129"/>
      <c r="F183" s="129"/>
      <c r="G183" s="129"/>
      <c r="J183" s="130"/>
      <c r="K183" s="131"/>
      <c r="L183" s="132"/>
      <c r="P183" s="129"/>
      <c r="Q183" s="129"/>
      <c r="R183" s="129"/>
      <c r="S183" s="129"/>
      <c r="T183" s="129"/>
      <c r="U183" s="129"/>
      <c r="V183" s="133"/>
      <c r="W183" s="133"/>
      <c r="X183" s="133"/>
    </row>
    <row r="184" spans="2:24" s="127" customFormat="1" x14ac:dyDescent="0.15">
      <c r="B184" s="128"/>
      <c r="C184" s="128"/>
      <c r="D184" s="128"/>
      <c r="E184" s="129"/>
      <c r="F184" s="129"/>
      <c r="G184" s="129"/>
      <c r="J184" s="130"/>
      <c r="K184" s="131"/>
      <c r="L184" s="132"/>
      <c r="P184" s="129"/>
      <c r="Q184" s="129"/>
      <c r="R184" s="129"/>
      <c r="S184" s="129"/>
      <c r="T184" s="129"/>
      <c r="U184" s="129"/>
      <c r="V184" s="133"/>
      <c r="W184" s="133"/>
      <c r="X184" s="133"/>
    </row>
    <row r="185" spans="2:24" s="127" customFormat="1" x14ac:dyDescent="0.15">
      <c r="B185" s="128"/>
      <c r="C185" s="128"/>
      <c r="D185" s="128"/>
      <c r="E185" s="129"/>
      <c r="F185" s="129"/>
      <c r="G185" s="129"/>
      <c r="J185" s="130"/>
      <c r="K185" s="131"/>
      <c r="L185" s="132"/>
      <c r="P185" s="129"/>
      <c r="Q185" s="129"/>
      <c r="R185" s="129"/>
      <c r="S185" s="129"/>
      <c r="T185" s="129"/>
      <c r="U185" s="129"/>
      <c r="V185" s="133"/>
      <c r="W185" s="133"/>
      <c r="X185" s="133"/>
    </row>
    <row r="186" spans="2:24" s="127" customFormat="1" x14ac:dyDescent="0.15">
      <c r="B186" s="128"/>
      <c r="C186" s="128"/>
      <c r="D186" s="128"/>
      <c r="E186" s="129"/>
      <c r="F186" s="129"/>
      <c r="G186" s="129"/>
      <c r="J186" s="130"/>
      <c r="K186" s="131"/>
      <c r="L186" s="132"/>
      <c r="P186" s="129"/>
      <c r="Q186" s="129"/>
      <c r="R186" s="129"/>
      <c r="S186" s="129"/>
      <c r="T186" s="129"/>
      <c r="U186" s="129"/>
      <c r="V186" s="133"/>
      <c r="W186" s="133"/>
      <c r="X186" s="133"/>
    </row>
    <row r="187" spans="2:24" s="127" customFormat="1" x14ac:dyDescent="0.15">
      <c r="B187" s="128"/>
      <c r="C187" s="128"/>
      <c r="D187" s="128"/>
      <c r="E187" s="129"/>
      <c r="F187" s="129"/>
      <c r="G187" s="129"/>
      <c r="J187" s="130"/>
      <c r="K187" s="131"/>
      <c r="L187" s="132"/>
      <c r="P187" s="129"/>
      <c r="Q187" s="129"/>
      <c r="R187" s="129"/>
      <c r="S187" s="129"/>
      <c r="T187" s="129"/>
      <c r="U187" s="129"/>
      <c r="V187" s="133"/>
      <c r="W187" s="133"/>
      <c r="X187" s="133"/>
    </row>
    <row r="188" spans="2:24" s="127" customFormat="1" x14ac:dyDescent="0.15">
      <c r="B188" s="128"/>
      <c r="C188" s="128"/>
      <c r="D188" s="128"/>
      <c r="E188" s="129"/>
      <c r="F188" s="129"/>
      <c r="G188" s="129"/>
      <c r="J188" s="130"/>
      <c r="K188" s="131"/>
      <c r="L188" s="132"/>
      <c r="P188" s="129"/>
      <c r="Q188" s="129"/>
      <c r="R188" s="129"/>
      <c r="S188" s="129"/>
      <c r="T188" s="129"/>
      <c r="U188" s="129"/>
      <c r="V188" s="133"/>
      <c r="W188" s="133"/>
      <c r="X188" s="133"/>
    </row>
    <row r="189" spans="2:24" s="127" customFormat="1" x14ac:dyDescent="0.15">
      <c r="B189" s="128"/>
      <c r="C189" s="128"/>
      <c r="D189" s="128"/>
      <c r="E189" s="129"/>
      <c r="F189" s="129"/>
      <c r="G189" s="129"/>
      <c r="J189" s="130"/>
      <c r="K189" s="131"/>
      <c r="L189" s="132"/>
      <c r="P189" s="129"/>
      <c r="Q189" s="129"/>
      <c r="R189" s="129"/>
      <c r="S189" s="129"/>
      <c r="T189" s="129"/>
      <c r="U189" s="129"/>
      <c r="V189" s="133"/>
      <c r="W189" s="133"/>
      <c r="X189" s="133"/>
    </row>
    <row r="190" spans="2:24" s="127" customFormat="1" x14ac:dyDescent="0.15">
      <c r="B190" s="128"/>
      <c r="C190" s="128"/>
      <c r="D190" s="128"/>
      <c r="E190" s="129"/>
      <c r="F190" s="129"/>
      <c r="G190" s="129"/>
      <c r="J190" s="130"/>
      <c r="K190" s="131"/>
      <c r="L190" s="132"/>
      <c r="P190" s="129"/>
      <c r="Q190" s="129"/>
      <c r="R190" s="129"/>
      <c r="S190" s="129"/>
      <c r="T190" s="129"/>
      <c r="U190" s="129"/>
      <c r="V190" s="133"/>
      <c r="W190" s="133"/>
      <c r="X190" s="133"/>
    </row>
    <row r="191" spans="2:24" s="127" customFormat="1" x14ac:dyDescent="0.15">
      <c r="B191" s="128"/>
      <c r="C191" s="128"/>
      <c r="D191" s="128"/>
      <c r="E191" s="129"/>
      <c r="F191" s="129"/>
      <c r="G191" s="129"/>
      <c r="J191" s="130"/>
      <c r="K191" s="131"/>
      <c r="L191" s="132"/>
      <c r="P191" s="129"/>
      <c r="Q191" s="129"/>
      <c r="R191" s="129"/>
      <c r="S191" s="129"/>
      <c r="T191" s="129"/>
      <c r="U191" s="129"/>
      <c r="V191" s="133"/>
      <c r="W191" s="133"/>
      <c r="X191" s="133"/>
    </row>
    <row r="192" spans="2:24" s="127" customFormat="1" x14ac:dyDescent="0.15">
      <c r="B192" s="128"/>
      <c r="C192" s="128"/>
      <c r="D192" s="128"/>
      <c r="E192" s="129"/>
      <c r="F192" s="129"/>
      <c r="G192" s="129"/>
      <c r="J192" s="130"/>
      <c r="K192" s="131"/>
      <c r="L192" s="132"/>
      <c r="P192" s="129"/>
      <c r="Q192" s="129"/>
      <c r="R192" s="129"/>
      <c r="S192" s="129"/>
      <c r="T192" s="129"/>
      <c r="U192" s="129"/>
      <c r="V192" s="133"/>
      <c r="W192" s="133"/>
      <c r="X192" s="133"/>
    </row>
    <row r="193" spans="2:24" s="127" customFormat="1" x14ac:dyDescent="0.15">
      <c r="B193" s="128"/>
      <c r="C193" s="128"/>
      <c r="D193" s="128"/>
      <c r="E193" s="129"/>
      <c r="F193" s="129"/>
      <c r="G193" s="129"/>
      <c r="J193" s="130"/>
      <c r="K193" s="131"/>
      <c r="L193" s="132"/>
      <c r="P193" s="129"/>
      <c r="Q193" s="129"/>
      <c r="R193" s="129"/>
      <c r="S193" s="129"/>
      <c r="T193" s="129"/>
      <c r="U193" s="129"/>
      <c r="V193" s="133"/>
      <c r="W193" s="133"/>
      <c r="X193" s="133"/>
    </row>
    <row r="194" spans="2:24" s="127" customFormat="1" x14ac:dyDescent="0.15">
      <c r="B194" s="128"/>
      <c r="C194" s="128"/>
      <c r="D194" s="128"/>
      <c r="E194" s="129"/>
      <c r="F194" s="129"/>
      <c r="G194" s="129"/>
      <c r="J194" s="130"/>
      <c r="K194" s="131"/>
      <c r="L194" s="132"/>
      <c r="P194" s="129"/>
      <c r="Q194" s="129"/>
      <c r="R194" s="129"/>
      <c r="S194" s="129"/>
      <c r="T194" s="129"/>
      <c r="U194" s="129"/>
      <c r="V194" s="133"/>
      <c r="W194" s="133"/>
      <c r="X194" s="133"/>
    </row>
    <row r="195" spans="2:24" s="127" customFormat="1" x14ac:dyDescent="0.15">
      <c r="B195" s="128"/>
      <c r="C195" s="128"/>
      <c r="D195" s="128"/>
      <c r="E195" s="129"/>
      <c r="F195" s="129"/>
      <c r="G195" s="129"/>
      <c r="J195" s="130"/>
      <c r="K195" s="131"/>
      <c r="L195" s="132"/>
      <c r="P195" s="129"/>
      <c r="Q195" s="129"/>
      <c r="R195" s="129"/>
      <c r="S195" s="129"/>
      <c r="T195" s="129"/>
      <c r="U195" s="129"/>
      <c r="V195" s="133"/>
      <c r="W195" s="133"/>
      <c r="X195" s="133"/>
    </row>
    <row r="196" spans="2:24" s="127" customFormat="1" x14ac:dyDescent="0.15">
      <c r="B196" s="128"/>
      <c r="C196" s="128"/>
      <c r="D196" s="128"/>
      <c r="E196" s="129"/>
      <c r="F196" s="129"/>
      <c r="G196" s="129"/>
      <c r="J196" s="130"/>
      <c r="K196" s="131"/>
      <c r="L196" s="132"/>
      <c r="P196" s="129"/>
      <c r="Q196" s="129"/>
      <c r="R196" s="129"/>
      <c r="S196" s="129"/>
      <c r="T196" s="129"/>
      <c r="U196" s="129"/>
      <c r="V196" s="133"/>
      <c r="W196" s="133"/>
      <c r="X196" s="133"/>
    </row>
    <row r="197" spans="2:24" s="127" customFormat="1" x14ac:dyDescent="0.15">
      <c r="B197" s="128"/>
      <c r="C197" s="128"/>
      <c r="D197" s="128"/>
      <c r="E197" s="129"/>
      <c r="F197" s="129"/>
      <c r="G197" s="129"/>
      <c r="J197" s="130"/>
      <c r="K197" s="131"/>
      <c r="L197" s="132"/>
      <c r="P197" s="129"/>
      <c r="Q197" s="129"/>
      <c r="R197" s="129"/>
      <c r="S197" s="129"/>
      <c r="T197" s="129"/>
      <c r="U197" s="129"/>
      <c r="V197" s="133"/>
      <c r="W197" s="133"/>
      <c r="X197" s="133"/>
    </row>
    <row r="198" spans="2:24" s="127" customFormat="1" x14ac:dyDescent="0.15">
      <c r="B198" s="128"/>
      <c r="C198" s="128"/>
      <c r="D198" s="128"/>
      <c r="E198" s="129"/>
      <c r="F198" s="129"/>
      <c r="G198" s="129"/>
      <c r="J198" s="130"/>
      <c r="K198" s="131"/>
      <c r="L198" s="132"/>
      <c r="P198" s="129"/>
      <c r="Q198" s="129"/>
      <c r="R198" s="129"/>
      <c r="S198" s="129"/>
      <c r="T198" s="129"/>
      <c r="U198" s="129"/>
      <c r="V198" s="133"/>
      <c r="W198" s="133"/>
      <c r="X198" s="133"/>
    </row>
    <row r="199" spans="2:24" s="127" customFormat="1" x14ac:dyDescent="0.15">
      <c r="B199" s="128"/>
      <c r="C199" s="128"/>
      <c r="D199" s="128"/>
      <c r="E199" s="129"/>
      <c r="F199" s="129"/>
      <c r="G199" s="129"/>
      <c r="J199" s="130"/>
      <c r="K199" s="131"/>
      <c r="L199" s="132"/>
      <c r="P199" s="129"/>
      <c r="Q199" s="129"/>
      <c r="R199" s="129"/>
      <c r="S199" s="129"/>
      <c r="T199" s="129"/>
      <c r="U199" s="129"/>
      <c r="V199" s="133"/>
      <c r="W199" s="133"/>
      <c r="X199" s="133"/>
    </row>
    <row r="200" spans="2:24" s="127" customFormat="1" x14ac:dyDescent="0.15">
      <c r="B200" s="128"/>
      <c r="C200" s="128"/>
      <c r="D200" s="128"/>
      <c r="E200" s="129"/>
      <c r="F200" s="129"/>
      <c r="G200" s="129"/>
      <c r="J200" s="130"/>
      <c r="K200" s="131"/>
      <c r="L200" s="132"/>
      <c r="P200" s="129"/>
      <c r="Q200" s="129"/>
      <c r="R200" s="129"/>
      <c r="S200" s="129"/>
      <c r="T200" s="129"/>
      <c r="U200" s="129"/>
      <c r="V200" s="133"/>
      <c r="W200" s="133"/>
      <c r="X200" s="133"/>
    </row>
    <row r="201" spans="2:24" s="127" customFormat="1" x14ac:dyDescent="0.15">
      <c r="B201" s="128"/>
      <c r="C201" s="128"/>
      <c r="D201" s="128"/>
      <c r="E201" s="129"/>
      <c r="F201" s="129"/>
      <c r="G201" s="129"/>
      <c r="J201" s="130"/>
      <c r="K201" s="131"/>
      <c r="L201" s="132"/>
      <c r="P201" s="129"/>
      <c r="Q201" s="129"/>
      <c r="R201" s="129"/>
      <c r="S201" s="129"/>
      <c r="T201" s="129"/>
      <c r="U201" s="129"/>
      <c r="V201" s="133"/>
      <c r="W201" s="133"/>
      <c r="X201" s="133"/>
    </row>
    <row r="202" spans="2:24" s="127" customFormat="1" x14ac:dyDescent="0.15">
      <c r="B202" s="128"/>
      <c r="C202" s="128"/>
      <c r="D202" s="128"/>
      <c r="E202" s="129"/>
      <c r="F202" s="129"/>
      <c r="G202" s="129"/>
      <c r="J202" s="130"/>
      <c r="K202" s="131"/>
      <c r="L202" s="132"/>
      <c r="P202" s="129"/>
      <c r="Q202" s="129"/>
      <c r="R202" s="129"/>
      <c r="S202" s="129"/>
      <c r="T202" s="129"/>
      <c r="U202" s="129"/>
      <c r="V202" s="133"/>
      <c r="W202" s="133"/>
      <c r="X202" s="133"/>
    </row>
    <row r="203" spans="2:24" s="127" customFormat="1" x14ac:dyDescent="0.15">
      <c r="B203" s="128"/>
      <c r="C203" s="128"/>
      <c r="D203" s="128"/>
      <c r="E203" s="129"/>
      <c r="F203" s="129"/>
      <c r="G203" s="129"/>
      <c r="J203" s="130"/>
      <c r="K203" s="131"/>
      <c r="L203" s="132"/>
      <c r="P203" s="129"/>
      <c r="Q203" s="129"/>
      <c r="R203" s="129"/>
      <c r="S203" s="129"/>
      <c r="T203" s="129"/>
      <c r="U203" s="129"/>
      <c r="V203" s="133"/>
      <c r="W203" s="133"/>
      <c r="X203" s="133"/>
    </row>
    <row r="204" spans="2:24" s="127" customFormat="1" x14ac:dyDescent="0.15">
      <c r="B204" s="128"/>
      <c r="C204" s="128"/>
      <c r="D204" s="128"/>
      <c r="E204" s="129"/>
      <c r="F204" s="129"/>
      <c r="G204" s="129"/>
      <c r="J204" s="130"/>
      <c r="K204" s="131"/>
      <c r="L204" s="132"/>
      <c r="P204" s="129"/>
      <c r="Q204" s="129"/>
      <c r="R204" s="129"/>
      <c r="S204" s="129"/>
      <c r="T204" s="129"/>
      <c r="U204" s="129"/>
      <c r="V204" s="133"/>
      <c r="W204" s="133"/>
      <c r="X204" s="133"/>
    </row>
    <row r="205" spans="2:24" s="127" customFormat="1" x14ac:dyDescent="0.15">
      <c r="B205" s="128"/>
      <c r="C205" s="128"/>
      <c r="D205" s="128"/>
      <c r="E205" s="129"/>
      <c r="F205" s="129"/>
      <c r="G205" s="129"/>
      <c r="J205" s="130"/>
      <c r="K205" s="131"/>
      <c r="L205" s="132"/>
      <c r="P205" s="129"/>
      <c r="Q205" s="129"/>
      <c r="R205" s="129"/>
      <c r="S205" s="129"/>
      <c r="T205" s="129"/>
      <c r="U205" s="129"/>
      <c r="V205" s="133"/>
      <c r="W205" s="133"/>
      <c r="X205" s="133"/>
    </row>
    <row r="206" spans="2:24" s="127" customFormat="1" x14ac:dyDescent="0.15">
      <c r="B206" s="128"/>
      <c r="C206" s="128"/>
      <c r="D206" s="128"/>
      <c r="E206" s="129"/>
      <c r="F206" s="129"/>
      <c r="G206" s="129"/>
      <c r="J206" s="130"/>
      <c r="K206" s="131"/>
      <c r="L206" s="132"/>
      <c r="P206" s="129"/>
      <c r="Q206" s="129"/>
      <c r="R206" s="129"/>
      <c r="S206" s="129"/>
      <c r="T206" s="129"/>
      <c r="U206" s="129"/>
      <c r="V206" s="133"/>
      <c r="W206" s="133"/>
      <c r="X206" s="133"/>
    </row>
    <row r="207" spans="2:24" s="127" customFormat="1" x14ac:dyDescent="0.15">
      <c r="B207" s="128"/>
      <c r="C207" s="128"/>
      <c r="D207" s="128"/>
      <c r="E207" s="129"/>
      <c r="F207" s="129"/>
      <c r="G207" s="129"/>
      <c r="J207" s="130"/>
      <c r="K207" s="131"/>
      <c r="L207" s="132"/>
      <c r="P207" s="129"/>
      <c r="Q207" s="129"/>
      <c r="R207" s="129"/>
      <c r="S207" s="129"/>
      <c r="T207" s="129"/>
      <c r="U207" s="129"/>
      <c r="V207" s="133"/>
      <c r="W207" s="133"/>
      <c r="X207" s="133"/>
    </row>
    <row r="208" spans="2:24" s="127" customFormat="1" x14ac:dyDescent="0.15">
      <c r="B208" s="128"/>
      <c r="C208" s="128"/>
      <c r="D208" s="128"/>
      <c r="E208" s="129"/>
      <c r="F208" s="129"/>
      <c r="G208" s="129"/>
      <c r="J208" s="130"/>
      <c r="K208" s="131"/>
      <c r="L208" s="132"/>
      <c r="P208" s="129"/>
      <c r="Q208" s="129"/>
      <c r="R208" s="129"/>
      <c r="S208" s="129"/>
      <c r="T208" s="129"/>
      <c r="U208" s="129"/>
      <c r="V208" s="133"/>
      <c r="W208" s="133"/>
      <c r="X208" s="133"/>
    </row>
    <row r="209" spans="2:24" s="127" customFormat="1" x14ac:dyDescent="0.15">
      <c r="B209" s="128"/>
      <c r="C209" s="128"/>
      <c r="D209" s="128"/>
      <c r="E209" s="129"/>
      <c r="F209" s="129"/>
      <c r="G209" s="129"/>
      <c r="J209" s="130"/>
      <c r="K209" s="131"/>
      <c r="L209" s="132"/>
      <c r="P209" s="129"/>
      <c r="Q209" s="129"/>
      <c r="R209" s="129"/>
      <c r="S209" s="129"/>
      <c r="T209" s="129"/>
      <c r="U209" s="129"/>
      <c r="V209" s="133"/>
      <c r="W209" s="133"/>
      <c r="X209" s="133"/>
    </row>
    <row r="210" spans="2:24" s="127" customFormat="1" x14ac:dyDescent="0.15">
      <c r="B210" s="128"/>
      <c r="C210" s="128"/>
      <c r="D210" s="128"/>
      <c r="E210" s="129"/>
      <c r="F210" s="129"/>
      <c r="G210" s="129"/>
      <c r="J210" s="130"/>
      <c r="K210" s="131"/>
      <c r="L210" s="132"/>
      <c r="P210" s="129"/>
      <c r="Q210" s="129"/>
      <c r="R210" s="129"/>
      <c r="S210" s="129"/>
      <c r="T210" s="129"/>
      <c r="U210" s="129"/>
      <c r="V210" s="133"/>
      <c r="W210" s="133"/>
      <c r="X210" s="133"/>
    </row>
    <row r="211" spans="2:24" s="127" customFormat="1" x14ac:dyDescent="0.15">
      <c r="B211" s="128"/>
      <c r="C211" s="128"/>
      <c r="D211" s="128"/>
      <c r="E211" s="129"/>
      <c r="F211" s="129"/>
      <c r="G211" s="129"/>
      <c r="J211" s="130"/>
      <c r="K211" s="131"/>
      <c r="L211" s="132"/>
      <c r="P211" s="129"/>
      <c r="Q211" s="129"/>
      <c r="R211" s="129"/>
      <c r="S211" s="129"/>
      <c r="T211" s="129"/>
      <c r="U211" s="129"/>
      <c r="V211" s="133"/>
      <c r="W211" s="133"/>
      <c r="X211" s="133"/>
    </row>
    <row r="212" spans="2:24" s="127" customFormat="1" x14ac:dyDescent="0.15">
      <c r="B212" s="128"/>
      <c r="C212" s="128"/>
      <c r="D212" s="128"/>
      <c r="E212" s="129"/>
      <c r="F212" s="129"/>
      <c r="G212" s="129"/>
      <c r="J212" s="130"/>
      <c r="K212" s="131"/>
      <c r="L212" s="132"/>
      <c r="P212" s="129"/>
      <c r="Q212" s="129"/>
      <c r="R212" s="129"/>
      <c r="S212" s="129"/>
      <c r="T212" s="129"/>
      <c r="U212" s="129"/>
      <c r="V212" s="133"/>
      <c r="W212" s="133"/>
      <c r="X212" s="133"/>
    </row>
    <row r="213" spans="2:24" s="127" customFormat="1" x14ac:dyDescent="0.15">
      <c r="B213" s="128"/>
      <c r="C213" s="128"/>
      <c r="D213" s="128"/>
      <c r="E213" s="129"/>
      <c r="F213" s="129"/>
      <c r="G213" s="129"/>
      <c r="J213" s="130"/>
      <c r="K213" s="131"/>
      <c r="L213" s="132"/>
      <c r="P213" s="129"/>
      <c r="Q213" s="129"/>
      <c r="R213" s="129"/>
      <c r="S213" s="129"/>
      <c r="T213" s="129"/>
      <c r="U213" s="129"/>
      <c r="V213" s="133"/>
      <c r="W213" s="133"/>
      <c r="X213" s="133"/>
    </row>
    <row r="214" spans="2:24" s="127" customFormat="1" x14ac:dyDescent="0.15">
      <c r="B214" s="128"/>
      <c r="C214" s="128"/>
      <c r="D214" s="128"/>
      <c r="E214" s="129"/>
      <c r="F214" s="129"/>
      <c r="G214" s="129"/>
      <c r="J214" s="130"/>
      <c r="K214" s="131"/>
      <c r="L214" s="132"/>
      <c r="P214" s="129"/>
      <c r="Q214" s="129"/>
      <c r="R214" s="129"/>
      <c r="S214" s="129"/>
      <c r="T214" s="129"/>
      <c r="U214" s="129"/>
      <c r="V214" s="133"/>
      <c r="W214" s="133"/>
      <c r="X214" s="133"/>
    </row>
    <row r="215" spans="2:24" s="127" customFormat="1" x14ac:dyDescent="0.15">
      <c r="B215" s="128"/>
      <c r="C215" s="128"/>
      <c r="D215" s="128"/>
      <c r="E215" s="129"/>
      <c r="F215" s="129"/>
      <c r="G215" s="129"/>
      <c r="J215" s="130"/>
      <c r="K215" s="131"/>
      <c r="L215" s="132"/>
      <c r="P215" s="129"/>
      <c r="Q215" s="129"/>
      <c r="R215" s="129"/>
      <c r="S215" s="129"/>
      <c r="T215" s="129"/>
      <c r="U215" s="129"/>
      <c r="V215" s="133"/>
      <c r="W215" s="133"/>
      <c r="X215" s="133"/>
    </row>
    <row r="216" spans="2:24" s="127" customFormat="1" x14ac:dyDescent="0.15">
      <c r="B216" s="128"/>
      <c r="C216" s="128"/>
      <c r="D216" s="128"/>
      <c r="E216" s="129"/>
      <c r="F216" s="129"/>
      <c r="G216" s="129"/>
      <c r="J216" s="130"/>
      <c r="K216" s="131"/>
      <c r="L216" s="132"/>
      <c r="P216" s="129"/>
      <c r="Q216" s="129"/>
      <c r="R216" s="129"/>
      <c r="S216" s="129"/>
      <c r="T216" s="129"/>
      <c r="U216" s="129"/>
      <c r="V216" s="133"/>
      <c r="W216" s="133"/>
      <c r="X216" s="133"/>
    </row>
    <row r="217" spans="2:24" s="127" customFormat="1" x14ac:dyDescent="0.15">
      <c r="B217" s="128"/>
      <c r="C217" s="128"/>
      <c r="D217" s="128"/>
      <c r="E217" s="129"/>
      <c r="F217" s="129"/>
      <c r="G217" s="129"/>
      <c r="J217" s="130"/>
      <c r="K217" s="131"/>
      <c r="L217" s="132"/>
      <c r="P217" s="129"/>
      <c r="Q217" s="129"/>
      <c r="R217" s="129"/>
      <c r="S217" s="129"/>
      <c r="T217" s="129"/>
      <c r="U217" s="129"/>
      <c r="V217" s="133"/>
      <c r="W217" s="133"/>
      <c r="X217" s="133"/>
    </row>
    <row r="218" spans="2:24" s="127" customFormat="1" x14ac:dyDescent="0.15">
      <c r="B218" s="128"/>
      <c r="C218" s="128"/>
      <c r="D218" s="128"/>
      <c r="E218" s="129"/>
      <c r="F218" s="129"/>
      <c r="G218" s="129"/>
      <c r="J218" s="130"/>
      <c r="K218" s="131"/>
      <c r="L218" s="132"/>
      <c r="P218" s="129"/>
      <c r="Q218" s="129"/>
      <c r="R218" s="129"/>
      <c r="S218" s="129"/>
      <c r="T218" s="129"/>
      <c r="U218" s="129"/>
      <c r="V218" s="133"/>
      <c r="W218" s="133"/>
      <c r="X218" s="133"/>
    </row>
    <row r="219" spans="2:24" s="127" customFormat="1" x14ac:dyDescent="0.15">
      <c r="B219" s="128"/>
      <c r="C219" s="128"/>
      <c r="D219" s="128"/>
      <c r="E219" s="129"/>
      <c r="F219" s="129"/>
      <c r="G219" s="129"/>
      <c r="J219" s="130"/>
      <c r="K219" s="131"/>
      <c r="L219" s="132"/>
      <c r="P219" s="129"/>
      <c r="Q219" s="129"/>
      <c r="R219" s="129"/>
      <c r="S219" s="129"/>
      <c r="T219" s="129"/>
      <c r="U219" s="129"/>
      <c r="V219" s="133"/>
      <c r="W219" s="133"/>
      <c r="X219" s="133"/>
    </row>
    <row r="220" spans="2:24" s="127" customFormat="1" x14ac:dyDescent="0.15">
      <c r="B220" s="128"/>
      <c r="C220" s="128"/>
      <c r="D220" s="128"/>
      <c r="E220" s="129"/>
      <c r="F220" s="129"/>
      <c r="G220" s="129"/>
      <c r="J220" s="130"/>
      <c r="K220" s="131"/>
      <c r="L220" s="132"/>
      <c r="P220" s="129"/>
      <c r="Q220" s="129"/>
      <c r="R220" s="129"/>
      <c r="S220" s="129"/>
      <c r="T220" s="129"/>
      <c r="U220" s="129"/>
      <c r="V220" s="133"/>
      <c r="W220" s="133"/>
      <c r="X220" s="133"/>
    </row>
    <row r="221" spans="2:24" s="127" customFormat="1" x14ac:dyDescent="0.15">
      <c r="B221" s="128"/>
      <c r="C221" s="128"/>
      <c r="D221" s="128"/>
      <c r="E221" s="129"/>
      <c r="F221" s="129"/>
      <c r="G221" s="129"/>
      <c r="J221" s="130"/>
      <c r="K221" s="131"/>
      <c r="L221" s="132"/>
      <c r="P221" s="129"/>
      <c r="Q221" s="129"/>
      <c r="R221" s="129"/>
      <c r="S221" s="129"/>
      <c r="T221" s="129"/>
      <c r="U221" s="129"/>
      <c r="V221" s="133"/>
      <c r="W221" s="133"/>
      <c r="X221" s="133"/>
    </row>
    <row r="222" spans="2:24" s="127" customFormat="1" x14ac:dyDescent="0.15">
      <c r="B222" s="128"/>
      <c r="C222" s="128"/>
      <c r="D222" s="128"/>
      <c r="E222" s="129"/>
      <c r="F222" s="129"/>
      <c r="G222" s="129"/>
      <c r="J222" s="130"/>
      <c r="K222" s="131"/>
      <c r="L222" s="132"/>
      <c r="P222" s="129"/>
      <c r="Q222" s="129"/>
      <c r="R222" s="129"/>
      <c r="S222" s="129"/>
      <c r="T222" s="129"/>
      <c r="U222" s="129"/>
      <c r="V222" s="133"/>
      <c r="W222" s="133"/>
      <c r="X222" s="133"/>
    </row>
    <row r="223" spans="2:24" s="127" customFormat="1" x14ac:dyDescent="0.15">
      <c r="B223" s="128"/>
      <c r="C223" s="128"/>
      <c r="D223" s="128"/>
      <c r="E223" s="129"/>
      <c r="F223" s="129"/>
      <c r="G223" s="129"/>
      <c r="J223" s="130"/>
      <c r="K223" s="131"/>
      <c r="L223" s="132"/>
      <c r="P223" s="129"/>
      <c r="Q223" s="129"/>
      <c r="R223" s="129"/>
      <c r="S223" s="129"/>
      <c r="T223" s="129"/>
      <c r="U223" s="129"/>
      <c r="V223" s="133"/>
      <c r="W223" s="133"/>
      <c r="X223" s="133"/>
    </row>
    <row r="224" spans="2:24" s="127" customFormat="1" x14ac:dyDescent="0.15">
      <c r="B224" s="128"/>
      <c r="C224" s="128"/>
      <c r="D224" s="128"/>
      <c r="E224" s="129"/>
      <c r="F224" s="129"/>
      <c r="G224" s="129"/>
      <c r="J224" s="130"/>
      <c r="K224" s="131"/>
      <c r="L224" s="132"/>
      <c r="P224" s="129"/>
      <c r="Q224" s="129"/>
      <c r="R224" s="129"/>
      <c r="S224" s="129"/>
      <c r="T224" s="129"/>
      <c r="U224" s="129"/>
      <c r="V224" s="133"/>
      <c r="W224" s="133"/>
      <c r="X224" s="133"/>
    </row>
    <row r="225" spans="2:24" s="127" customFormat="1" x14ac:dyDescent="0.15">
      <c r="B225" s="128"/>
      <c r="C225" s="128"/>
      <c r="D225" s="128"/>
      <c r="E225" s="129"/>
      <c r="F225" s="129"/>
      <c r="G225" s="129"/>
      <c r="J225" s="130"/>
      <c r="K225" s="131"/>
      <c r="L225" s="132"/>
      <c r="P225" s="129"/>
      <c r="Q225" s="129"/>
      <c r="R225" s="129"/>
      <c r="S225" s="129"/>
      <c r="T225" s="129"/>
      <c r="U225" s="129"/>
      <c r="V225" s="133"/>
      <c r="W225" s="133"/>
      <c r="X225" s="133"/>
    </row>
    <row r="226" spans="2:24" s="127" customFormat="1" x14ac:dyDescent="0.15">
      <c r="B226" s="128"/>
      <c r="C226" s="128"/>
      <c r="D226" s="128"/>
      <c r="E226" s="129"/>
      <c r="F226" s="129"/>
      <c r="G226" s="129"/>
      <c r="J226" s="130"/>
      <c r="K226" s="131"/>
      <c r="L226" s="132"/>
      <c r="P226" s="129"/>
      <c r="Q226" s="129"/>
      <c r="R226" s="129"/>
      <c r="S226" s="129"/>
      <c r="T226" s="129"/>
      <c r="U226" s="129"/>
      <c r="V226" s="133"/>
      <c r="W226" s="133"/>
      <c r="X226" s="133"/>
    </row>
    <row r="227" spans="2:24" s="127" customFormat="1" x14ac:dyDescent="0.15">
      <c r="B227" s="128"/>
      <c r="C227" s="128"/>
      <c r="D227" s="128"/>
      <c r="E227" s="129"/>
      <c r="F227" s="129"/>
      <c r="G227" s="129"/>
      <c r="J227" s="130"/>
      <c r="K227" s="131"/>
      <c r="L227" s="132"/>
      <c r="P227" s="129"/>
      <c r="Q227" s="129"/>
      <c r="R227" s="129"/>
      <c r="S227" s="129"/>
      <c r="T227" s="129"/>
      <c r="U227" s="129"/>
      <c r="V227" s="133"/>
      <c r="W227" s="133"/>
      <c r="X227" s="133"/>
    </row>
    <row r="228" spans="2:24" s="127" customFormat="1" x14ac:dyDescent="0.15">
      <c r="B228" s="128"/>
      <c r="C228" s="128"/>
      <c r="D228" s="128"/>
      <c r="E228" s="129"/>
      <c r="F228" s="129"/>
      <c r="G228" s="129"/>
      <c r="J228" s="130"/>
      <c r="K228" s="131"/>
      <c r="L228" s="132"/>
      <c r="P228" s="129"/>
      <c r="Q228" s="129"/>
      <c r="R228" s="129"/>
      <c r="S228" s="129"/>
      <c r="T228" s="129"/>
      <c r="U228" s="129"/>
      <c r="V228" s="133"/>
      <c r="W228" s="133"/>
      <c r="X228" s="133"/>
    </row>
    <row r="229" spans="2:24" s="127" customFormat="1" x14ac:dyDescent="0.15">
      <c r="B229" s="128"/>
      <c r="C229" s="128"/>
      <c r="D229" s="128"/>
      <c r="E229" s="129"/>
      <c r="F229" s="129"/>
      <c r="G229" s="129"/>
      <c r="J229" s="130"/>
      <c r="K229" s="131"/>
      <c r="L229" s="132"/>
      <c r="P229" s="129"/>
      <c r="Q229" s="129"/>
      <c r="R229" s="129"/>
      <c r="S229" s="129"/>
      <c r="T229" s="129"/>
      <c r="U229" s="129"/>
      <c r="V229" s="133"/>
      <c r="W229" s="133"/>
      <c r="X229" s="133"/>
    </row>
    <row r="230" spans="2:24" s="127" customFormat="1" x14ac:dyDescent="0.15">
      <c r="B230" s="128"/>
      <c r="C230" s="128"/>
      <c r="D230" s="128"/>
      <c r="E230" s="129"/>
      <c r="F230" s="129"/>
      <c r="G230" s="129"/>
      <c r="J230" s="130"/>
      <c r="K230" s="131"/>
      <c r="L230" s="132"/>
      <c r="P230" s="129"/>
      <c r="Q230" s="129"/>
      <c r="R230" s="129"/>
      <c r="S230" s="129"/>
      <c r="T230" s="129"/>
      <c r="U230" s="129"/>
      <c r="V230" s="133"/>
      <c r="W230" s="133"/>
      <c r="X230" s="133"/>
    </row>
    <row r="231" spans="2:24" s="127" customFormat="1" x14ac:dyDescent="0.15">
      <c r="B231" s="128"/>
      <c r="C231" s="128"/>
      <c r="D231" s="128"/>
      <c r="E231" s="129"/>
      <c r="F231" s="129"/>
      <c r="G231" s="129"/>
      <c r="J231" s="130"/>
      <c r="K231" s="131"/>
      <c r="L231" s="132"/>
      <c r="P231" s="129"/>
      <c r="Q231" s="129"/>
      <c r="R231" s="129"/>
      <c r="S231" s="129"/>
      <c r="T231" s="129"/>
      <c r="U231" s="129"/>
      <c r="V231" s="133"/>
      <c r="W231" s="133"/>
      <c r="X231" s="133"/>
    </row>
    <row r="232" spans="2:24" s="127" customFormat="1" x14ac:dyDescent="0.15">
      <c r="B232" s="128"/>
      <c r="C232" s="128"/>
      <c r="D232" s="128"/>
      <c r="E232" s="129"/>
      <c r="F232" s="129"/>
      <c r="G232" s="129"/>
      <c r="J232" s="130"/>
      <c r="K232" s="131"/>
      <c r="L232" s="132"/>
      <c r="P232" s="129"/>
      <c r="Q232" s="129"/>
      <c r="R232" s="129"/>
      <c r="S232" s="129"/>
      <c r="T232" s="129"/>
      <c r="U232" s="129"/>
      <c r="V232" s="133"/>
      <c r="W232" s="133"/>
      <c r="X232" s="133"/>
    </row>
    <row r="233" spans="2:24" s="127" customFormat="1" x14ac:dyDescent="0.15">
      <c r="B233" s="128"/>
      <c r="C233" s="128"/>
      <c r="D233" s="128"/>
      <c r="E233" s="129"/>
      <c r="F233" s="129"/>
      <c r="G233" s="129"/>
      <c r="J233" s="130"/>
      <c r="K233" s="131"/>
      <c r="L233" s="132"/>
      <c r="P233" s="129"/>
      <c r="Q233" s="129"/>
      <c r="R233" s="129"/>
      <c r="S233" s="129"/>
      <c r="T233" s="129"/>
      <c r="U233" s="129"/>
      <c r="V233" s="133"/>
      <c r="W233" s="133"/>
      <c r="X233" s="133"/>
    </row>
    <row r="234" spans="2:24" s="127" customFormat="1" x14ac:dyDescent="0.15">
      <c r="B234" s="128"/>
      <c r="C234" s="128"/>
      <c r="D234" s="128"/>
      <c r="E234" s="129"/>
      <c r="F234" s="129"/>
      <c r="G234" s="129"/>
      <c r="J234" s="130"/>
      <c r="K234" s="131"/>
      <c r="L234" s="132"/>
      <c r="P234" s="129"/>
      <c r="Q234" s="129"/>
      <c r="R234" s="129"/>
      <c r="S234" s="129"/>
      <c r="T234" s="129"/>
      <c r="U234" s="129"/>
      <c r="V234" s="133"/>
      <c r="W234" s="133"/>
      <c r="X234" s="133"/>
    </row>
    <row r="235" spans="2:24" s="127" customFormat="1" x14ac:dyDescent="0.15">
      <c r="B235" s="128"/>
      <c r="C235" s="128"/>
      <c r="D235" s="128"/>
      <c r="E235" s="129"/>
      <c r="F235" s="129"/>
      <c r="G235" s="129"/>
      <c r="J235" s="130"/>
      <c r="K235" s="131"/>
      <c r="L235" s="132"/>
      <c r="P235" s="129"/>
      <c r="Q235" s="129"/>
      <c r="R235" s="129"/>
      <c r="S235" s="129"/>
      <c r="T235" s="129"/>
      <c r="U235" s="129"/>
      <c r="V235" s="133"/>
      <c r="W235" s="133"/>
      <c r="X235" s="133"/>
    </row>
    <row r="236" spans="2:24" s="127" customFormat="1" x14ac:dyDescent="0.15">
      <c r="B236" s="128"/>
      <c r="C236" s="128"/>
      <c r="D236" s="128"/>
      <c r="E236" s="129"/>
      <c r="F236" s="129"/>
      <c r="G236" s="129"/>
      <c r="J236" s="130"/>
      <c r="K236" s="131"/>
      <c r="L236" s="132"/>
      <c r="P236" s="129"/>
      <c r="Q236" s="129"/>
      <c r="R236" s="129"/>
      <c r="S236" s="129"/>
      <c r="T236" s="129"/>
      <c r="U236" s="129"/>
      <c r="V236" s="133"/>
      <c r="W236" s="133"/>
      <c r="X236" s="133"/>
    </row>
    <row r="237" spans="2:24" s="127" customFormat="1" x14ac:dyDescent="0.15">
      <c r="B237" s="128"/>
      <c r="C237" s="128"/>
      <c r="D237" s="128"/>
      <c r="E237" s="129"/>
      <c r="F237" s="129"/>
      <c r="G237" s="129"/>
      <c r="J237" s="130"/>
      <c r="K237" s="131"/>
      <c r="L237" s="132"/>
      <c r="P237" s="129"/>
      <c r="Q237" s="129"/>
      <c r="R237" s="129"/>
      <c r="S237" s="129"/>
      <c r="T237" s="129"/>
      <c r="U237" s="129"/>
      <c r="V237" s="133"/>
      <c r="W237" s="133"/>
      <c r="X237" s="133"/>
    </row>
    <row r="238" spans="2:24" s="127" customFormat="1" x14ac:dyDescent="0.15">
      <c r="B238" s="128"/>
      <c r="C238" s="128"/>
      <c r="D238" s="128"/>
      <c r="E238" s="129"/>
      <c r="F238" s="129"/>
      <c r="G238" s="129"/>
      <c r="J238" s="130"/>
      <c r="K238" s="131"/>
      <c r="L238" s="132"/>
      <c r="P238" s="129"/>
      <c r="Q238" s="129"/>
      <c r="R238" s="129"/>
      <c r="S238" s="129"/>
      <c r="T238" s="129"/>
      <c r="U238" s="129"/>
      <c r="V238" s="133"/>
      <c r="W238" s="133"/>
      <c r="X238" s="133"/>
    </row>
    <row r="239" spans="2:24" s="127" customFormat="1" x14ac:dyDescent="0.15">
      <c r="B239" s="128"/>
      <c r="C239" s="128"/>
      <c r="D239" s="128"/>
      <c r="E239" s="129"/>
      <c r="F239" s="129"/>
      <c r="G239" s="129"/>
      <c r="J239" s="130"/>
      <c r="K239" s="131"/>
      <c r="L239" s="132"/>
      <c r="P239" s="129"/>
      <c r="Q239" s="129"/>
      <c r="R239" s="129"/>
      <c r="S239" s="129"/>
      <c r="T239" s="129"/>
      <c r="U239" s="129"/>
      <c r="V239" s="133"/>
      <c r="W239" s="133"/>
      <c r="X239" s="133"/>
    </row>
    <row r="240" spans="2:24" s="127" customFormat="1" x14ac:dyDescent="0.15">
      <c r="B240" s="128"/>
      <c r="C240" s="128"/>
      <c r="D240" s="128"/>
      <c r="E240" s="129"/>
      <c r="F240" s="129"/>
      <c r="G240" s="129"/>
      <c r="J240" s="130"/>
      <c r="K240" s="131"/>
      <c r="L240" s="132"/>
      <c r="P240" s="129"/>
      <c r="Q240" s="129"/>
      <c r="R240" s="129"/>
      <c r="S240" s="129"/>
      <c r="T240" s="129"/>
      <c r="U240" s="129"/>
      <c r="V240" s="133"/>
      <c r="W240" s="133"/>
      <c r="X240" s="133"/>
    </row>
    <row r="241" spans="2:24" s="127" customFormat="1" x14ac:dyDescent="0.15">
      <c r="B241" s="128"/>
      <c r="C241" s="128"/>
      <c r="D241" s="128"/>
      <c r="E241" s="129"/>
      <c r="F241" s="129"/>
      <c r="G241" s="129"/>
      <c r="J241" s="130"/>
      <c r="K241" s="131"/>
      <c r="L241" s="132"/>
      <c r="P241" s="129"/>
      <c r="Q241" s="129"/>
      <c r="R241" s="129"/>
      <c r="S241" s="129"/>
      <c r="T241" s="129"/>
      <c r="U241" s="129"/>
      <c r="V241" s="133"/>
      <c r="W241" s="133"/>
      <c r="X241" s="133"/>
    </row>
    <row r="242" spans="2:24" s="127" customFormat="1" x14ac:dyDescent="0.15">
      <c r="B242" s="128"/>
      <c r="C242" s="128"/>
      <c r="D242" s="128"/>
      <c r="E242" s="129"/>
      <c r="F242" s="129"/>
      <c r="G242" s="129"/>
      <c r="J242" s="130"/>
      <c r="K242" s="131"/>
      <c r="L242" s="132"/>
      <c r="P242" s="129"/>
      <c r="Q242" s="129"/>
      <c r="R242" s="129"/>
      <c r="S242" s="129"/>
      <c r="T242" s="129"/>
      <c r="U242" s="129"/>
      <c r="V242" s="133"/>
      <c r="W242" s="133"/>
      <c r="X242" s="133"/>
    </row>
    <row r="243" spans="2:24" s="127" customFormat="1" x14ac:dyDescent="0.15">
      <c r="B243" s="128"/>
      <c r="C243" s="128"/>
      <c r="D243" s="128"/>
      <c r="E243" s="129"/>
      <c r="F243" s="129"/>
      <c r="G243" s="129"/>
      <c r="J243" s="130"/>
      <c r="K243" s="131"/>
      <c r="L243" s="132"/>
      <c r="P243" s="129"/>
      <c r="Q243" s="129"/>
      <c r="R243" s="129"/>
      <c r="S243" s="129"/>
      <c r="T243" s="129"/>
      <c r="U243" s="129"/>
      <c r="V243" s="133"/>
      <c r="W243" s="133"/>
      <c r="X243" s="133"/>
    </row>
    <row r="244" spans="2:24" s="127" customFormat="1" x14ac:dyDescent="0.15">
      <c r="B244" s="128"/>
      <c r="C244" s="128"/>
      <c r="D244" s="128"/>
      <c r="E244" s="129"/>
      <c r="F244" s="129"/>
      <c r="G244" s="129"/>
      <c r="J244" s="130"/>
      <c r="K244" s="131"/>
      <c r="L244" s="132"/>
      <c r="P244" s="129"/>
      <c r="Q244" s="129"/>
      <c r="R244" s="129"/>
      <c r="S244" s="129"/>
      <c r="T244" s="129"/>
      <c r="U244" s="129"/>
      <c r="V244" s="133"/>
      <c r="W244" s="133"/>
      <c r="X244" s="133"/>
    </row>
    <row r="245" spans="2:24" s="127" customFormat="1" x14ac:dyDescent="0.15">
      <c r="B245" s="128"/>
      <c r="C245" s="128"/>
      <c r="D245" s="128"/>
      <c r="E245" s="129"/>
      <c r="F245" s="129"/>
      <c r="G245" s="129"/>
      <c r="J245" s="130"/>
      <c r="K245" s="131"/>
      <c r="L245" s="132"/>
      <c r="P245" s="129"/>
      <c r="Q245" s="129"/>
      <c r="R245" s="129"/>
      <c r="S245" s="129"/>
      <c r="T245" s="129"/>
      <c r="U245" s="129"/>
      <c r="V245" s="133"/>
      <c r="W245" s="133"/>
      <c r="X245" s="133"/>
    </row>
    <row r="246" spans="2:24" s="127" customFormat="1" x14ac:dyDescent="0.15">
      <c r="B246" s="128"/>
      <c r="C246" s="128"/>
      <c r="D246" s="128"/>
      <c r="E246" s="129"/>
      <c r="F246" s="129"/>
      <c r="G246" s="129"/>
      <c r="J246" s="130"/>
      <c r="K246" s="131"/>
      <c r="L246" s="132"/>
      <c r="P246" s="129"/>
      <c r="Q246" s="129"/>
      <c r="R246" s="129"/>
      <c r="S246" s="129"/>
      <c r="T246" s="129"/>
      <c r="U246" s="129"/>
      <c r="V246" s="133"/>
      <c r="W246" s="133"/>
      <c r="X246" s="133"/>
    </row>
    <row r="247" spans="2:24" s="127" customFormat="1" x14ac:dyDescent="0.15">
      <c r="B247" s="128"/>
      <c r="C247" s="128"/>
      <c r="D247" s="128"/>
      <c r="E247" s="129"/>
      <c r="F247" s="129"/>
      <c r="G247" s="129"/>
      <c r="J247" s="130"/>
      <c r="K247" s="131"/>
      <c r="L247" s="132"/>
      <c r="P247" s="129"/>
      <c r="Q247" s="129"/>
      <c r="R247" s="129"/>
      <c r="S247" s="129"/>
      <c r="T247" s="129"/>
      <c r="U247" s="129"/>
      <c r="V247" s="133"/>
      <c r="W247" s="133"/>
      <c r="X247" s="133"/>
    </row>
    <row r="248" spans="2:24" s="127" customFormat="1" x14ac:dyDescent="0.15">
      <c r="B248" s="128"/>
      <c r="C248" s="128"/>
      <c r="D248" s="128"/>
      <c r="E248" s="129"/>
      <c r="F248" s="129"/>
      <c r="G248" s="129"/>
      <c r="J248" s="130"/>
      <c r="K248" s="131"/>
      <c r="L248" s="132"/>
      <c r="P248" s="129"/>
      <c r="Q248" s="129"/>
      <c r="R248" s="129"/>
      <c r="S248" s="129"/>
      <c r="T248" s="129"/>
      <c r="U248" s="129"/>
      <c r="V248" s="133"/>
      <c r="W248" s="133"/>
      <c r="X248" s="133"/>
    </row>
    <row r="249" spans="2:24" s="127" customFormat="1" x14ac:dyDescent="0.15">
      <c r="B249" s="128"/>
      <c r="C249" s="128"/>
      <c r="D249" s="128"/>
      <c r="E249" s="129"/>
      <c r="F249" s="129"/>
      <c r="G249" s="129"/>
      <c r="J249" s="130"/>
      <c r="K249" s="131"/>
      <c r="L249" s="132"/>
      <c r="P249" s="129"/>
      <c r="Q249" s="129"/>
      <c r="R249" s="129"/>
      <c r="S249" s="129"/>
      <c r="T249" s="129"/>
      <c r="U249" s="129"/>
      <c r="V249" s="133"/>
      <c r="W249" s="133"/>
      <c r="X249" s="133"/>
    </row>
    <row r="250" spans="2:24" s="127" customFormat="1" x14ac:dyDescent="0.15">
      <c r="B250" s="128"/>
      <c r="C250" s="128"/>
      <c r="D250" s="128"/>
      <c r="E250" s="129"/>
      <c r="F250" s="129"/>
      <c r="G250" s="129"/>
      <c r="J250" s="130"/>
      <c r="K250" s="131"/>
      <c r="L250" s="132"/>
      <c r="P250" s="129"/>
      <c r="Q250" s="129"/>
      <c r="R250" s="129"/>
      <c r="S250" s="129"/>
      <c r="T250" s="129"/>
      <c r="U250" s="129"/>
      <c r="V250" s="133"/>
      <c r="W250" s="133"/>
      <c r="X250" s="133"/>
    </row>
    <row r="251" spans="2:24" s="127" customFormat="1" x14ac:dyDescent="0.15">
      <c r="B251" s="128"/>
      <c r="C251" s="128"/>
      <c r="D251" s="128"/>
      <c r="E251" s="129"/>
      <c r="F251" s="129"/>
      <c r="G251" s="129"/>
      <c r="J251" s="130"/>
      <c r="K251" s="131"/>
      <c r="L251" s="132"/>
      <c r="P251" s="129"/>
      <c r="Q251" s="129"/>
      <c r="R251" s="129"/>
      <c r="S251" s="129"/>
      <c r="T251" s="129"/>
      <c r="U251" s="129"/>
      <c r="V251" s="133"/>
      <c r="W251" s="133"/>
      <c r="X251" s="133"/>
    </row>
    <row r="252" spans="2:24" s="127" customFormat="1" x14ac:dyDescent="0.15">
      <c r="B252" s="128"/>
      <c r="C252" s="128"/>
      <c r="D252" s="128"/>
      <c r="E252" s="129"/>
      <c r="F252" s="129"/>
      <c r="G252" s="129"/>
      <c r="J252" s="130"/>
      <c r="K252" s="131"/>
      <c r="L252" s="132"/>
      <c r="P252" s="129"/>
      <c r="Q252" s="129"/>
      <c r="R252" s="129"/>
      <c r="S252" s="129"/>
      <c r="T252" s="129"/>
      <c r="U252" s="129"/>
      <c r="V252" s="133"/>
      <c r="W252" s="133"/>
      <c r="X252" s="133"/>
    </row>
    <row r="253" spans="2:24" s="127" customFormat="1" x14ac:dyDescent="0.15">
      <c r="B253" s="128"/>
      <c r="C253" s="128"/>
      <c r="D253" s="128"/>
      <c r="E253" s="129"/>
      <c r="F253" s="129"/>
      <c r="G253" s="129"/>
      <c r="J253" s="130"/>
      <c r="K253" s="131"/>
      <c r="L253" s="132"/>
      <c r="P253" s="129"/>
      <c r="Q253" s="129"/>
      <c r="R253" s="129"/>
      <c r="S253" s="129"/>
      <c r="T253" s="129"/>
      <c r="U253" s="129"/>
      <c r="V253" s="133"/>
      <c r="W253" s="133"/>
      <c r="X253" s="133"/>
    </row>
    <row r="254" spans="2:24" s="127" customFormat="1" x14ac:dyDescent="0.15">
      <c r="B254" s="128"/>
      <c r="C254" s="128"/>
      <c r="D254" s="128"/>
      <c r="E254" s="129"/>
      <c r="F254" s="129"/>
      <c r="G254" s="129"/>
      <c r="J254" s="130"/>
      <c r="K254" s="131"/>
      <c r="L254" s="132"/>
      <c r="P254" s="129"/>
      <c r="Q254" s="129"/>
      <c r="R254" s="129"/>
      <c r="S254" s="129"/>
      <c r="T254" s="129"/>
      <c r="U254" s="129"/>
      <c r="V254" s="133"/>
      <c r="W254" s="133"/>
      <c r="X254" s="133"/>
    </row>
    <row r="255" spans="2:24" s="127" customFormat="1" x14ac:dyDescent="0.15">
      <c r="B255" s="128"/>
      <c r="C255" s="128"/>
      <c r="D255" s="128"/>
      <c r="E255" s="129"/>
      <c r="F255" s="129"/>
      <c r="G255" s="129"/>
      <c r="J255" s="130"/>
      <c r="K255" s="131"/>
      <c r="L255" s="132"/>
      <c r="P255" s="129"/>
      <c r="Q255" s="129"/>
      <c r="R255" s="129"/>
      <c r="S255" s="129"/>
      <c r="T255" s="129"/>
      <c r="U255" s="129"/>
      <c r="V255" s="133"/>
      <c r="W255" s="133"/>
      <c r="X255" s="133"/>
    </row>
    <row r="256" spans="2:24" s="127" customFormat="1" x14ac:dyDescent="0.15">
      <c r="B256" s="128"/>
      <c r="C256" s="128"/>
      <c r="D256" s="128"/>
      <c r="E256" s="129"/>
      <c r="F256" s="129"/>
      <c r="G256" s="129"/>
      <c r="J256" s="130"/>
      <c r="K256" s="131"/>
      <c r="L256" s="132"/>
      <c r="P256" s="129"/>
      <c r="Q256" s="129"/>
      <c r="R256" s="129"/>
      <c r="S256" s="129"/>
      <c r="T256" s="129"/>
      <c r="U256" s="129"/>
      <c r="V256" s="133"/>
      <c r="W256" s="133"/>
      <c r="X256" s="133"/>
    </row>
    <row r="257" spans="2:24" s="127" customFormat="1" x14ac:dyDescent="0.15">
      <c r="B257" s="128"/>
      <c r="C257" s="128"/>
      <c r="D257" s="128"/>
      <c r="E257" s="129"/>
      <c r="F257" s="129"/>
      <c r="G257" s="129"/>
      <c r="J257" s="130"/>
      <c r="K257" s="131"/>
      <c r="L257" s="132"/>
      <c r="P257" s="129"/>
      <c r="Q257" s="129"/>
      <c r="R257" s="129"/>
      <c r="S257" s="129"/>
      <c r="T257" s="129"/>
      <c r="U257" s="129"/>
      <c r="V257" s="133"/>
      <c r="W257" s="133"/>
      <c r="X257" s="133"/>
    </row>
    <row r="258" spans="2:24" s="127" customFormat="1" x14ac:dyDescent="0.15">
      <c r="B258" s="128"/>
      <c r="C258" s="128"/>
      <c r="D258" s="128"/>
      <c r="E258" s="129"/>
      <c r="F258" s="129"/>
      <c r="G258" s="129"/>
      <c r="J258" s="130"/>
      <c r="K258" s="131"/>
      <c r="L258" s="132"/>
      <c r="P258" s="129"/>
      <c r="Q258" s="129"/>
      <c r="R258" s="129"/>
      <c r="S258" s="129"/>
      <c r="T258" s="129"/>
      <c r="U258" s="129"/>
      <c r="V258" s="133"/>
      <c r="W258" s="133"/>
      <c r="X258" s="133"/>
    </row>
    <row r="259" spans="2:24" s="127" customFormat="1" x14ac:dyDescent="0.15">
      <c r="B259" s="128"/>
      <c r="C259" s="128"/>
      <c r="D259" s="128"/>
      <c r="E259" s="129"/>
      <c r="F259" s="129"/>
      <c r="G259" s="129"/>
      <c r="J259" s="130"/>
      <c r="K259" s="131"/>
      <c r="L259" s="132"/>
      <c r="P259" s="129"/>
      <c r="Q259" s="129"/>
      <c r="R259" s="129"/>
      <c r="S259" s="129"/>
      <c r="T259" s="129"/>
      <c r="U259" s="129"/>
      <c r="V259" s="133"/>
      <c r="W259" s="133"/>
      <c r="X259" s="133"/>
    </row>
    <row r="260" spans="2:24" s="127" customFormat="1" x14ac:dyDescent="0.15">
      <c r="B260" s="128"/>
      <c r="C260" s="128"/>
      <c r="D260" s="128"/>
      <c r="E260" s="129"/>
      <c r="F260" s="129"/>
      <c r="G260" s="129"/>
      <c r="J260" s="130"/>
      <c r="K260" s="131"/>
      <c r="L260" s="132"/>
      <c r="P260" s="129"/>
      <c r="Q260" s="129"/>
      <c r="R260" s="129"/>
      <c r="S260" s="129"/>
      <c r="T260" s="129"/>
      <c r="U260" s="129"/>
      <c r="V260" s="133"/>
      <c r="W260" s="133"/>
      <c r="X260" s="133"/>
    </row>
    <row r="261" spans="2:24" s="127" customFormat="1" x14ac:dyDescent="0.15">
      <c r="B261" s="128"/>
      <c r="C261" s="128"/>
      <c r="D261" s="128"/>
      <c r="E261" s="129"/>
      <c r="F261" s="129"/>
      <c r="G261" s="129"/>
      <c r="J261" s="130"/>
      <c r="K261" s="131"/>
      <c r="L261" s="132"/>
      <c r="P261" s="129"/>
      <c r="Q261" s="129"/>
      <c r="R261" s="129"/>
      <c r="S261" s="129"/>
      <c r="T261" s="129"/>
      <c r="U261" s="129"/>
      <c r="V261" s="133"/>
      <c r="W261" s="133"/>
      <c r="X261" s="133"/>
    </row>
    <row r="262" spans="2:24" s="127" customFormat="1" x14ac:dyDescent="0.15">
      <c r="B262" s="128"/>
      <c r="C262" s="128"/>
      <c r="D262" s="128"/>
      <c r="E262" s="129"/>
      <c r="F262" s="129"/>
      <c r="G262" s="129"/>
      <c r="J262" s="130"/>
      <c r="K262" s="131"/>
      <c r="L262" s="132"/>
      <c r="P262" s="129"/>
      <c r="Q262" s="129"/>
      <c r="R262" s="129"/>
      <c r="S262" s="129"/>
      <c r="T262" s="129"/>
      <c r="U262" s="129"/>
      <c r="V262" s="133"/>
      <c r="W262" s="133"/>
      <c r="X262" s="133"/>
    </row>
    <row r="263" spans="2:24" s="127" customFormat="1" x14ac:dyDescent="0.15">
      <c r="B263" s="128"/>
      <c r="C263" s="128"/>
      <c r="D263" s="128"/>
      <c r="E263" s="129"/>
      <c r="F263" s="129"/>
      <c r="G263" s="129"/>
      <c r="J263" s="130"/>
      <c r="K263" s="131"/>
      <c r="L263" s="132"/>
      <c r="P263" s="129"/>
      <c r="Q263" s="129"/>
      <c r="R263" s="129"/>
      <c r="S263" s="129"/>
      <c r="T263" s="129"/>
      <c r="U263" s="129"/>
      <c r="V263" s="133"/>
      <c r="W263" s="133"/>
      <c r="X263" s="133"/>
    </row>
    <row r="264" spans="2:24" s="127" customFormat="1" x14ac:dyDescent="0.15">
      <c r="B264" s="128"/>
      <c r="C264" s="128"/>
      <c r="D264" s="128"/>
      <c r="E264" s="129"/>
      <c r="F264" s="129"/>
      <c r="G264" s="129"/>
      <c r="J264" s="130"/>
      <c r="K264" s="131"/>
      <c r="L264" s="132"/>
      <c r="P264" s="129"/>
      <c r="Q264" s="129"/>
      <c r="R264" s="129"/>
      <c r="S264" s="129"/>
      <c r="T264" s="129"/>
      <c r="U264" s="129"/>
      <c r="V264" s="133"/>
      <c r="W264" s="133"/>
      <c r="X264" s="133"/>
    </row>
    <row r="265" spans="2:24" s="127" customFormat="1" x14ac:dyDescent="0.15">
      <c r="B265" s="128"/>
      <c r="C265" s="128"/>
      <c r="D265" s="128"/>
      <c r="E265" s="129"/>
      <c r="F265" s="129"/>
      <c r="G265" s="129"/>
      <c r="J265" s="130"/>
      <c r="K265" s="131"/>
      <c r="L265" s="132"/>
      <c r="P265" s="129"/>
      <c r="Q265" s="129"/>
      <c r="R265" s="129"/>
      <c r="S265" s="129"/>
      <c r="T265" s="129"/>
      <c r="U265" s="129"/>
      <c r="V265" s="133"/>
      <c r="W265" s="133"/>
      <c r="X265" s="133"/>
    </row>
    <row r="266" spans="2:24" s="127" customFormat="1" x14ac:dyDescent="0.15">
      <c r="B266" s="128"/>
      <c r="C266" s="128"/>
      <c r="D266" s="128"/>
      <c r="E266" s="129"/>
      <c r="F266" s="129"/>
      <c r="G266" s="129"/>
      <c r="J266" s="130"/>
      <c r="K266" s="131"/>
      <c r="L266" s="132"/>
      <c r="P266" s="129"/>
      <c r="Q266" s="129"/>
      <c r="R266" s="129"/>
      <c r="S266" s="129"/>
      <c r="T266" s="129"/>
      <c r="U266" s="129"/>
      <c r="V266" s="133"/>
      <c r="W266" s="133"/>
      <c r="X266" s="133"/>
    </row>
    <row r="267" spans="2:24" s="127" customFormat="1" x14ac:dyDescent="0.15">
      <c r="B267" s="128"/>
      <c r="C267" s="128"/>
      <c r="D267" s="128"/>
      <c r="E267" s="129"/>
      <c r="F267" s="129"/>
      <c r="G267" s="129"/>
      <c r="J267" s="130"/>
      <c r="K267" s="131"/>
      <c r="L267" s="132"/>
      <c r="P267" s="129"/>
      <c r="Q267" s="129"/>
      <c r="R267" s="129"/>
      <c r="S267" s="129"/>
      <c r="T267" s="129"/>
      <c r="U267" s="129"/>
      <c r="V267" s="133"/>
      <c r="W267" s="133"/>
      <c r="X267" s="133"/>
    </row>
    <row r="268" spans="2:24" s="127" customFormat="1" x14ac:dyDescent="0.15">
      <c r="B268" s="128"/>
      <c r="C268" s="128"/>
      <c r="D268" s="128"/>
      <c r="E268" s="129"/>
      <c r="F268" s="129"/>
      <c r="G268" s="129"/>
      <c r="J268" s="130"/>
      <c r="K268" s="131"/>
      <c r="L268" s="132"/>
      <c r="P268" s="129"/>
      <c r="Q268" s="129"/>
      <c r="R268" s="129"/>
      <c r="S268" s="129"/>
      <c r="T268" s="129"/>
      <c r="U268" s="129"/>
      <c r="V268" s="133"/>
      <c r="W268" s="133"/>
      <c r="X268" s="133"/>
    </row>
    <row r="269" spans="2:24" s="127" customFormat="1" x14ac:dyDescent="0.15">
      <c r="B269" s="128"/>
      <c r="C269" s="128"/>
      <c r="D269" s="128"/>
      <c r="E269" s="129"/>
      <c r="F269" s="129"/>
      <c r="G269" s="129"/>
      <c r="J269" s="130"/>
      <c r="K269" s="131"/>
      <c r="L269" s="132"/>
      <c r="P269" s="129"/>
      <c r="Q269" s="129"/>
      <c r="R269" s="129"/>
      <c r="S269" s="129"/>
      <c r="T269" s="129"/>
      <c r="U269" s="129"/>
      <c r="V269" s="133"/>
      <c r="W269" s="133"/>
      <c r="X269" s="133"/>
    </row>
    <row r="270" spans="2:24" s="127" customFormat="1" x14ac:dyDescent="0.15">
      <c r="B270" s="128"/>
      <c r="C270" s="128"/>
      <c r="D270" s="128"/>
      <c r="E270" s="129"/>
      <c r="F270" s="129"/>
      <c r="G270" s="129"/>
      <c r="J270" s="130"/>
      <c r="K270" s="131"/>
      <c r="L270" s="132"/>
      <c r="P270" s="129"/>
      <c r="Q270" s="129"/>
      <c r="R270" s="129"/>
      <c r="S270" s="129"/>
      <c r="T270" s="129"/>
      <c r="U270" s="129"/>
      <c r="V270" s="133"/>
      <c r="W270" s="133"/>
      <c r="X270" s="133"/>
    </row>
    <row r="271" spans="2:24" s="127" customFormat="1" x14ac:dyDescent="0.15">
      <c r="B271" s="128"/>
      <c r="C271" s="128"/>
      <c r="D271" s="128"/>
      <c r="E271" s="129"/>
      <c r="F271" s="129"/>
      <c r="G271" s="129"/>
      <c r="J271" s="130"/>
      <c r="K271" s="131"/>
      <c r="L271" s="132"/>
      <c r="P271" s="129"/>
      <c r="Q271" s="129"/>
      <c r="R271" s="129"/>
      <c r="S271" s="129"/>
      <c r="T271" s="129"/>
      <c r="U271" s="129"/>
      <c r="V271" s="133"/>
      <c r="W271" s="133"/>
      <c r="X271" s="133"/>
    </row>
    <row r="272" spans="2:24" s="127" customFormat="1" x14ac:dyDescent="0.15">
      <c r="B272" s="128"/>
      <c r="C272" s="128"/>
      <c r="D272" s="128"/>
      <c r="E272" s="129"/>
      <c r="F272" s="129"/>
      <c r="G272" s="129"/>
      <c r="J272" s="130"/>
      <c r="K272" s="131"/>
      <c r="L272" s="132"/>
      <c r="P272" s="129"/>
      <c r="Q272" s="129"/>
      <c r="R272" s="129"/>
      <c r="S272" s="129"/>
      <c r="T272" s="129"/>
      <c r="U272" s="129"/>
      <c r="V272" s="133"/>
      <c r="W272" s="133"/>
      <c r="X272" s="133"/>
    </row>
    <row r="273" spans="2:24" s="127" customFormat="1" x14ac:dyDescent="0.15">
      <c r="B273" s="128"/>
      <c r="C273" s="128"/>
      <c r="D273" s="128"/>
      <c r="E273" s="129"/>
      <c r="F273" s="129"/>
      <c r="G273" s="129"/>
      <c r="J273" s="130"/>
      <c r="K273" s="131"/>
      <c r="L273" s="132"/>
      <c r="P273" s="129"/>
      <c r="Q273" s="129"/>
      <c r="R273" s="129"/>
      <c r="S273" s="129"/>
      <c r="T273" s="129"/>
      <c r="U273" s="129"/>
      <c r="V273" s="133"/>
      <c r="W273" s="133"/>
      <c r="X273" s="133"/>
    </row>
    <row r="274" spans="2:24" s="127" customFormat="1" x14ac:dyDescent="0.15">
      <c r="B274" s="128"/>
      <c r="C274" s="128"/>
      <c r="D274" s="128"/>
      <c r="E274" s="129"/>
      <c r="F274" s="129"/>
      <c r="G274" s="129"/>
      <c r="J274" s="130"/>
      <c r="K274" s="131"/>
      <c r="L274" s="132"/>
      <c r="P274" s="129"/>
      <c r="Q274" s="129"/>
      <c r="R274" s="129"/>
      <c r="S274" s="129"/>
      <c r="T274" s="129"/>
      <c r="U274" s="129"/>
      <c r="V274" s="133"/>
      <c r="W274" s="133"/>
      <c r="X274" s="133"/>
    </row>
    <row r="275" spans="2:24" s="127" customFormat="1" x14ac:dyDescent="0.15">
      <c r="B275" s="128"/>
      <c r="C275" s="128"/>
      <c r="D275" s="128"/>
      <c r="E275" s="129"/>
      <c r="F275" s="129"/>
      <c r="G275" s="129"/>
      <c r="J275" s="130"/>
      <c r="K275" s="131"/>
      <c r="L275" s="132"/>
      <c r="P275" s="129"/>
      <c r="Q275" s="129"/>
      <c r="R275" s="129"/>
      <c r="S275" s="129"/>
      <c r="T275" s="129"/>
      <c r="U275" s="129"/>
      <c r="V275" s="133"/>
      <c r="W275" s="133"/>
      <c r="X275" s="133"/>
    </row>
    <row r="276" spans="2:24" s="127" customFormat="1" x14ac:dyDescent="0.15">
      <c r="B276" s="128"/>
      <c r="C276" s="128"/>
      <c r="D276" s="128"/>
      <c r="E276" s="129"/>
      <c r="F276" s="129"/>
      <c r="G276" s="129"/>
      <c r="J276" s="130"/>
      <c r="K276" s="131"/>
      <c r="L276" s="132"/>
      <c r="P276" s="129"/>
      <c r="Q276" s="129"/>
      <c r="R276" s="129"/>
      <c r="S276" s="129"/>
      <c r="T276" s="129"/>
      <c r="U276" s="129"/>
      <c r="V276" s="133"/>
      <c r="W276" s="133"/>
      <c r="X276" s="133"/>
    </row>
    <row r="277" spans="2:24" s="127" customFormat="1" x14ac:dyDescent="0.15">
      <c r="B277" s="128"/>
      <c r="C277" s="128"/>
      <c r="D277" s="128"/>
      <c r="E277" s="129"/>
      <c r="F277" s="129"/>
      <c r="G277" s="129"/>
      <c r="J277" s="130"/>
      <c r="K277" s="131"/>
      <c r="L277" s="132"/>
      <c r="P277" s="129"/>
      <c r="Q277" s="129"/>
      <c r="R277" s="129"/>
      <c r="S277" s="129"/>
      <c r="T277" s="129"/>
      <c r="U277" s="129"/>
      <c r="V277" s="133"/>
      <c r="W277" s="133"/>
      <c r="X277" s="133"/>
    </row>
    <row r="278" spans="2:24" s="127" customFormat="1" x14ac:dyDescent="0.15">
      <c r="B278" s="128"/>
      <c r="C278" s="128"/>
      <c r="D278" s="128"/>
      <c r="E278" s="129"/>
      <c r="F278" s="129"/>
      <c r="G278" s="129"/>
      <c r="J278" s="130"/>
      <c r="K278" s="131"/>
      <c r="L278" s="132"/>
      <c r="P278" s="129"/>
      <c r="Q278" s="129"/>
      <c r="R278" s="129"/>
      <c r="S278" s="129"/>
      <c r="T278" s="129"/>
      <c r="U278" s="129"/>
      <c r="V278" s="133"/>
      <c r="W278" s="133"/>
      <c r="X278" s="133"/>
    </row>
    <row r="279" spans="2:24" s="127" customFormat="1" x14ac:dyDescent="0.15">
      <c r="B279" s="128"/>
      <c r="C279" s="128"/>
      <c r="D279" s="128"/>
      <c r="E279" s="129"/>
      <c r="F279" s="129"/>
      <c r="G279" s="129"/>
      <c r="J279" s="130"/>
      <c r="K279" s="131"/>
      <c r="L279" s="132"/>
      <c r="P279" s="129"/>
      <c r="Q279" s="129"/>
      <c r="R279" s="129"/>
      <c r="S279" s="129"/>
      <c r="T279" s="129"/>
      <c r="U279" s="129"/>
      <c r="V279" s="133"/>
      <c r="W279" s="133"/>
      <c r="X279" s="133"/>
    </row>
    <row r="280" spans="2:24" s="127" customFormat="1" x14ac:dyDescent="0.15">
      <c r="B280" s="128"/>
      <c r="C280" s="128"/>
      <c r="D280" s="128"/>
      <c r="E280" s="129"/>
      <c r="F280" s="129"/>
      <c r="G280" s="129"/>
      <c r="J280" s="130"/>
      <c r="K280" s="131"/>
      <c r="L280" s="132"/>
      <c r="P280" s="129"/>
      <c r="Q280" s="129"/>
      <c r="R280" s="129"/>
      <c r="S280" s="129"/>
      <c r="T280" s="129"/>
      <c r="U280" s="129"/>
      <c r="V280" s="133"/>
      <c r="W280" s="133"/>
      <c r="X280" s="133"/>
    </row>
    <row r="281" spans="2:24" s="127" customFormat="1" x14ac:dyDescent="0.15">
      <c r="B281" s="128"/>
      <c r="C281" s="128"/>
      <c r="D281" s="128"/>
      <c r="E281" s="129"/>
      <c r="F281" s="129"/>
      <c r="G281" s="129"/>
      <c r="J281" s="130"/>
      <c r="K281" s="131"/>
      <c r="L281" s="132"/>
      <c r="P281" s="129"/>
      <c r="Q281" s="129"/>
      <c r="R281" s="129"/>
      <c r="S281" s="129"/>
      <c r="T281" s="129"/>
      <c r="U281" s="129"/>
      <c r="V281" s="133"/>
      <c r="W281" s="133"/>
      <c r="X281" s="133"/>
    </row>
    <row r="282" spans="2:24" s="127" customFormat="1" x14ac:dyDescent="0.15">
      <c r="B282" s="128"/>
      <c r="C282" s="128"/>
      <c r="D282" s="128"/>
      <c r="E282" s="129"/>
      <c r="F282" s="129"/>
      <c r="G282" s="129"/>
      <c r="J282" s="130"/>
      <c r="K282" s="131"/>
      <c r="L282" s="132"/>
      <c r="P282" s="129"/>
      <c r="Q282" s="129"/>
      <c r="R282" s="129"/>
      <c r="S282" s="129"/>
      <c r="T282" s="129"/>
      <c r="U282" s="129"/>
      <c r="V282" s="133"/>
      <c r="W282" s="133"/>
      <c r="X282" s="133"/>
    </row>
    <row r="283" spans="2:24" s="127" customFormat="1" x14ac:dyDescent="0.15">
      <c r="B283" s="128"/>
      <c r="C283" s="128"/>
      <c r="D283" s="128"/>
      <c r="E283" s="129"/>
      <c r="F283" s="129"/>
      <c r="G283" s="129"/>
      <c r="J283" s="130"/>
      <c r="K283" s="131"/>
      <c r="L283" s="132"/>
      <c r="P283" s="129"/>
      <c r="Q283" s="129"/>
      <c r="R283" s="129"/>
      <c r="S283" s="129"/>
      <c r="T283" s="129"/>
      <c r="U283" s="129"/>
      <c r="V283" s="133"/>
      <c r="W283" s="133"/>
      <c r="X283" s="133"/>
    </row>
    <row r="284" spans="2:24" s="127" customFormat="1" x14ac:dyDescent="0.15">
      <c r="B284" s="128"/>
      <c r="C284" s="128"/>
      <c r="D284" s="128"/>
      <c r="E284" s="129"/>
      <c r="F284" s="129"/>
      <c r="G284" s="129"/>
      <c r="J284" s="130"/>
      <c r="K284" s="131"/>
      <c r="L284" s="132"/>
      <c r="P284" s="129"/>
      <c r="Q284" s="129"/>
      <c r="R284" s="129"/>
      <c r="S284" s="129"/>
      <c r="T284" s="129"/>
      <c r="U284" s="129"/>
      <c r="V284" s="133"/>
      <c r="W284" s="133"/>
      <c r="X284" s="133"/>
    </row>
    <row r="285" spans="2:24" s="127" customFormat="1" x14ac:dyDescent="0.15">
      <c r="B285" s="128"/>
      <c r="C285" s="128"/>
      <c r="D285" s="128"/>
      <c r="E285" s="129"/>
      <c r="F285" s="129"/>
      <c r="G285" s="129"/>
      <c r="J285" s="130"/>
      <c r="K285" s="131"/>
      <c r="L285" s="132"/>
      <c r="P285" s="129"/>
      <c r="Q285" s="129"/>
      <c r="R285" s="129"/>
      <c r="S285" s="129"/>
      <c r="T285" s="129"/>
      <c r="U285" s="129"/>
      <c r="V285" s="133"/>
      <c r="W285" s="133"/>
      <c r="X285" s="133"/>
    </row>
    <row r="286" spans="2:24" s="127" customFormat="1" x14ac:dyDescent="0.15">
      <c r="B286" s="128"/>
      <c r="C286" s="128"/>
      <c r="D286" s="128"/>
      <c r="E286" s="129"/>
      <c r="F286" s="129"/>
      <c r="G286" s="129"/>
      <c r="J286" s="130"/>
      <c r="K286" s="131"/>
      <c r="L286" s="132"/>
      <c r="P286" s="129"/>
      <c r="Q286" s="129"/>
      <c r="R286" s="129"/>
      <c r="S286" s="129"/>
      <c r="T286" s="129"/>
      <c r="U286" s="129"/>
      <c r="V286" s="133"/>
      <c r="W286" s="133"/>
      <c r="X286" s="133"/>
    </row>
    <row r="287" spans="2:24" s="127" customFormat="1" x14ac:dyDescent="0.15">
      <c r="B287" s="128"/>
      <c r="C287" s="128"/>
      <c r="D287" s="128"/>
      <c r="E287" s="129"/>
      <c r="F287" s="129"/>
      <c r="G287" s="129"/>
      <c r="J287" s="130"/>
      <c r="K287" s="131"/>
      <c r="L287" s="132"/>
      <c r="P287" s="129"/>
      <c r="Q287" s="129"/>
      <c r="R287" s="129"/>
      <c r="S287" s="129"/>
      <c r="T287" s="129"/>
      <c r="U287" s="129"/>
      <c r="V287" s="133"/>
      <c r="W287" s="133"/>
      <c r="X287" s="133"/>
    </row>
    <row r="288" spans="2:24" s="127" customFormat="1" x14ac:dyDescent="0.15">
      <c r="B288" s="128"/>
      <c r="C288" s="128"/>
      <c r="D288" s="128"/>
      <c r="E288" s="129"/>
      <c r="F288" s="129"/>
      <c r="G288" s="129"/>
      <c r="J288" s="130"/>
      <c r="K288" s="131"/>
      <c r="L288" s="132"/>
      <c r="P288" s="129"/>
      <c r="Q288" s="129"/>
      <c r="R288" s="129"/>
      <c r="S288" s="129"/>
      <c r="T288" s="129"/>
      <c r="U288" s="129"/>
      <c r="V288" s="133"/>
      <c r="W288" s="133"/>
      <c r="X288" s="133"/>
    </row>
    <row r="289" spans="2:24" s="127" customFormat="1" x14ac:dyDescent="0.15">
      <c r="B289" s="128"/>
      <c r="C289" s="128"/>
      <c r="D289" s="128"/>
      <c r="E289" s="129"/>
      <c r="F289" s="129"/>
      <c r="G289" s="129"/>
      <c r="J289" s="130"/>
      <c r="K289" s="131"/>
      <c r="L289" s="132"/>
      <c r="P289" s="129"/>
      <c r="Q289" s="129"/>
      <c r="R289" s="129"/>
      <c r="S289" s="129"/>
      <c r="T289" s="129"/>
      <c r="U289" s="129"/>
      <c r="V289" s="133"/>
      <c r="W289" s="133"/>
      <c r="X289" s="133"/>
    </row>
    <row r="290" spans="2:24" s="127" customFormat="1" x14ac:dyDescent="0.15">
      <c r="B290" s="128"/>
      <c r="C290" s="128"/>
      <c r="D290" s="128"/>
      <c r="E290" s="129"/>
      <c r="F290" s="129"/>
      <c r="G290" s="129"/>
      <c r="J290" s="130"/>
      <c r="K290" s="131"/>
      <c r="L290" s="132"/>
      <c r="P290" s="129"/>
      <c r="Q290" s="129"/>
      <c r="R290" s="129"/>
      <c r="S290" s="129"/>
      <c r="T290" s="129"/>
      <c r="U290" s="129"/>
      <c r="V290" s="133"/>
      <c r="W290" s="133"/>
      <c r="X290" s="133"/>
    </row>
    <row r="291" spans="2:24" s="127" customFormat="1" x14ac:dyDescent="0.15">
      <c r="B291" s="128"/>
      <c r="C291" s="128"/>
      <c r="D291" s="128"/>
      <c r="E291" s="129"/>
      <c r="F291" s="129"/>
      <c r="G291" s="129"/>
      <c r="J291" s="130"/>
      <c r="K291" s="131"/>
      <c r="L291" s="132"/>
      <c r="P291" s="129"/>
      <c r="Q291" s="129"/>
      <c r="R291" s="129"/>
      <c r="S291" s="129"/>
      <c r="T291" s="129"/>
      <c r="U291" s="129"/>
      <c r="V291" s="133"/>
      <c r="W291" s="133"/>
      <c r="X291" s="133"/>
    </row>
    <row r="292" spans="2:24" s="127" customFormat="1" x14ac:dyDescent="0.15">
      <c r="B292" s="128"/>
      <c r="C292" s="128"/>
      <c r="D292" s="128"/>
      <c r="E292" s="129"/>
      <c r="F292" s="129"/>
      <c r="G292" s="129"/>
      <c r="J292" s="130"/>
      <c r="K292" s="131"/>
      <c r="L292" s="132"/>
      <c r="P292" s="129"/>
      <c r="Q292" s="129"/>
      <c r="R292" s="129"/>
      <c r="S292" s="129"/>
      <c r="T292" s="129"/>
      <c r="U292" s="129"/>
      <c r="V292" s="133"/>
      <c r="W292" s="133"/>
      <c r="X292" s="133"/>
    </row>
    <row r="293" spans="2:24" s="127" customFormat="1" x14ac:dyDescent="0.15">
      <c r="B293" s="128"/>
      <c r="C293" s="128"/>
      <c r="D293" s="128"/>
      <c r="E293" s="129"/>
      <c r="F293" s="129"/>
      <c r="G293" s="129"/>
      <c r="J293" s="130"/>
      <c r="K293" s="131"/>
      <c r="L293" s="132"/>
      <c r="P293" s="129"/>
      <c r="Q293" s="129"/>
      <c r="R293" s="129"/>
      <c r="S293" s="129"/>
      <c r="T293" s="129"/>
      <c r="U293" s="129"/>
      <c r="V293" s="133"/>
      <c r="W293" s="133"/>
      <c r="X293" s="133"/>
    </row>
    <row r="294" spans="2:24" s="127" customFormat="1" x14ac:dyDescent="0.15">
      <c r="B294" s="128"/>
      <c r="C294" s="128"/>
      <c r="D294" s="128"/>
      <c r="E294" s="129"/>
      <c r="F294" s="129"/>
      <c r="G294" s="129"/>
      <c r="J294" s="130"/>
      <c r="K294" s="131"/>
      <c r="L294" s="132"/>
      <c r="P294" s="129"/>
      <c r="Q294" s="129"/>
      <c r="R294" s="129"/>
      <c r="S294" s="129"/>
      <c r="T294" s="129"/>
      <c r="U294" s="129"/>
      <c r="V294" s="133"/>
      <c r="W294" s="133"/>
      <c r="X294" s="133"/>
    </row>
    <row r="295" spans="2:24" s="127" customFormat="1" x14ac:dyDescent="0.15">
      <c r="B295" s="128"/>
      <c r="C295" s="128"/>
      <c r="D295" s="128"/>
      <c r="E295" s="129"/>
      <c r="F295" s="129"/>
      <c r="G295" s="129"/>
      <c r="J295" s="130"/>
      <c r="K295" s="131"/>
      <c r="L295" s="132"/>
      <c r="P295" s="129"/>
      <c r="Q295" s="129"/>
      <c r="R295" s="129"/>
      <c r="S295" s="129"/>
      <c r="T295" s="129"/>
      <c r="U295" s="129"/>
      <c r="V295" s="133"/>
      <c r="W295" s="133"/>
      <c r="X295" s="133"/>
    </row>
    <row r="296" spans="2:24" s="127" customFormat="1" x14ac:dyDescent="0.15">
      <c r="B296" s="128"/>
      <c r="C296" s="128"/>
      <c r="D296" s="128"/>
      <c r="E296" s="129"/>
      <c r="F296" s="129"/>
      <c r="G296" s="129"/>
      <c r="J296" s="130"/>
      <c r="K296" s="131"/>
      <c r="L296" s="132"/>
      <c r="P296" s="129"/>
      <c r="Q296" s="129"/>
      <c r="R296" s="129"/>
      <c r="S296" s="129"/>
      <c r="T296" s="129"/>
      <c r="U296" s="129"/>
      <c r="V296" s="133"/>
      <c r="W296" s="133"/>
      <c r="X296" s="133"/>
    </row>
    <row r="297" spans="2:24" s="127" customFormat="1" x14ac:dyDescent="0.15">
      <c r="B297" s="128"/>
      <c r="C297" s="128"/>
      <c r="D297" s="128"/>
      <c r="E297" s="129"/>
      <c r="F297" s="129"/>
      <c r="G297" s="129"/>
      <c r="J297" s="130"/>
      <c r="K297" s="131"/>
      <c r="L297" s="132"/>
      <c r="P297" s="129"/>
      <c r="Q297" s="129"/>
      <c r="R297" s="129"/>
      <c r="S297" s="129"/>
      <c r="T297" s="129"/>
      <c r="U297" s="129"/>
      <c r="V297" s="133"/>
      <c r="W297" s="133"/>
      <c r="X297" s="133"/>
    </row>
    <row r="298" spans="2:24" s="127" customFormat="1" x14ac:dyDescent="0.15">
      <c r="B298" s="128"/>
      <c r="C298" s="128"/>
      <c r="D298" s="128"/>
      <c r="E298" s="129"/>
      <c r="F298" s="129"/>
      <c r="G298" s="129"/>
      <c r="J298" s="130"/>
      <c r="K298" s="131"/>
      <c r="L298" s="132"/>
      <c r="P298" s="129"/>
      <c r="Q298" s="129"/>
      <c r="R298" s="129"/>
      <c r="S298" s="129"/>
      <c r="T298" s="129"/>
      <c r="U298" s="129"/>
      <c r="V298" s="133"/>
      <c r="W298" s="133"/>
      <c r="X298" s="133"/>
    </row>
    <row r="299" spans="2:24" s="127" customFormat="1" x14ac:dyDescent="0.15">
      <c r="B299" s="128"/>
      <c r="C299" s="128"/>
      <c r="D299" s="128"/>
      <c r="E299" s="129"/>
      <c r="F299" s="129"/>
      <c r="G299" s="129"/>
      <c r="J299" s="130"/>
      <c r="K299" s="131"/>
      <c r="L299" s="132"/>
      <c r="P299" s="129"/>
      <c r="Q299" s="129"/>
      <c r="R299" s="129"/>
      <c r="S299" s="129"/>
      <c r="T299" s="129"/>
      <c r="U299" s="129"/>
      <c r="V299" s="133"/>
      <c r="W299" s="133"/>
      <c r="X299" s="133"/>
    </row>
    <row r="300" spans="2:24" s="127" customFormat="1" x14ac:dyDescent="0.15">
      <c r="B300" s="128"/>
      <c r="C300" s="128"/>
      <c r="D300" s="128"/>
      <c r="E300" s="129"/>
      <c r="F300" s="129"/>
      <c r="G300" s="129"/>
      <c r="J300" s="130"/>
      <c r="K300" s="131"/>
      <c r="L300" s="132"/>
      <c r="P300" s="129"/>
      <c r="Q300" s="129"/>
      <c r="R300" s="129"/>
      <c r="S300" s="129"/>
      <c r="T300" s="129"/>
      <c r="U300" s="129"/>
      <c r="V300" s="133"/>
      <c r="W300" s="133"/>
      <c r="X300" s="133"/>
    </row>
    <row r="301" spans="2:24" s="127" customFormat="1" x14ac:dyDescent="0.15">
      <c r="B301" s="128"/>
      <c r="C301" s="128"/>
      <c r="D301" s="128"/>
      <c r="E301" s="129"/>
      <c r="F301" s="129"/>
      <c r="G301" s="129"/>
      <c r="J301" s="130"/>
      <c r="K301" s="131"/>
      <c r="L301" s="132"/>
      <c r="P301" s="129"/>
      <c r="Q301" s="129"/>
      <c r="R301" s="129"/>
      <c r="S301" s="129"/>
      <c r="T301" s="129"/>
      <c r="U301" s="129"/>
      <c r="V301" s="133"/>
      <c r="W301" s="133"/>
      <c r="X301" s="133"/>
    </row>
    <row r="302" spans="2:24" s="127" customFormat="1" x14ac:dyDescent="0.15">
      <c r="B302" s="128"/>
      <c r="C302" s="128"/>
      <c r="D302" s="128"/>
      <c r="E302" s="129"/>
      <c r="F302" s="129"/>
      <c r="G302" s="129"/>
      <c r="J302" s="130"/>
      <c r="K302" s="131"/>
      <c r="L302" s="132"/>
      <c r="P302" s="129"/>
      <c r="Q302" s="129"/>
      <c r="R302" s="129"/>
      <c r="S302" s="129"/>
      <c r="T302" s="129"/>
      <c r="U302" s="129"/>
      <c r="V302" s="133"/>
      <c r="W302" s="133"/>
      <c r="X302" s="133"/>
    </row>
    <row r="303" spans="2:24" s="127" customFormat="1" x14ac:dyDescent="0.15">
      <c r="B303" s="128"/>
      <c r="C303" s="128"/>
      <c r="D303" s="128"/>
      <c r="E303" s="129"/>
      <c r="F303" s="129"/>
      <c r="G303" s="129"/>
      <c r="J303" s="130"/>
      <c r="K303" s="131"/>
      <c r="L303" s="132"/>
      <c r="P303" s="129"/>
      <c r="Q303" s="129"/>
      <c r="R303" s="129"/>
      <c r="S303" s="129"/>
      <c r="T303" s="129"/>
      <c r="U303" s="129"/>
      <c r="V303" s="133"/>
      <c r="W303" s="133"/>
      <c r="X303" s="133"/>
    </row>
    <row r="304" spans="2:24" s="127" customFormat="1" x14ac:dyDescent="0.15">
      <c r="B304" s="128"/>
      <c r="C304" s="128"/>
      <c r="D304" s="128"/>
      <c r="E304" s="129"/>
      <c r="F304" s="129"/>
      <c r="G304" s="129"/>
      <c r="J304" s="130"/>
      <c r="K304" s="131"/>
      <c r="L304" s="132"/>
      <c r="P304" s="129"/>
      <c r="Q304" s="129"/>
      <c r="R304" s="129"/>
      <c r="S304" s="129"/>
      <c r="T304" s="129"/>
      <c r="U304" s="129"/>
      <c r="V304" s="133"/>
      <c r="W304" s="133"/>
      <c r="X304" s="133"/>
    </row>
    <row r="305" spans="2:24" s="127" customFormat="1" x14ac:dyDescent="0.15">
      <c r="B305" s="128"/>
      <c r="C305" s="128"/>
      <c r="D305" s="128"/>
      <c r="E305" s="129"/>
      <c r="F305" s="129"/>
      <c r="G305" s="129"/>
      <c r="J305" s="130"/>
      <c r="K305" s="131"/>
      <c r="L305" s="132"/>
      <c r="P305" s="129"/>
      <c r="Q305" s="129"/>
      <c r="R305" s="129"/>
      <c r="S305" s="129"/>
      <c r="T305" s="129"/>
      <c r="U305" s="129"/>
      <c r="V305" s="133"/>
      <c r="W305" s="133"/>
      <c r="X305" s="133"/>
    </row>
    <row r="306" spans="2:24" s="127" customFormat="1" x14ac:dyDescent="0.15">
      <c r="B306" s="128"/>
      <c r="C306" s="128"/>
      <c r="D306" s="128"/>
      <c r="E306" s="129"/>
      <c r="F306" s="129"/>
      <c r="G306" s="129"/>
      <c r="J306" s="130"/>
      <c r="K306" s="131"/>
      <c r="L306" s="132"/>
      <c r="P306" s="129"/>
      <c r="Q306" s="129"/>
      <c r="R306" s="129"/>
      <c r="S306" s="129"/>
      <c r="T306" s="129"/>
      <c r="U306" s="129"/>
      <c r="V306" s="133"/>
      <c r="W306" s="133"/>
      <c r="X306" s="133"/>
    </row>
    <row r="307" spans="2:24" s="127" customFormat="1" x14ac:dyDescent="0.15">
      <c r="B307" s="128"/>
      <c r="C307" s="128"/>
      <c r="D307" s="128"/>
      <c r="E307" s="129"/>
      <c r="F307" s="129"/>
      <c r="G307" s="129"/>
      <c r="J307" s="130"/>
      <c r="K307" s="131"/>
      <c r="L307" s="132"/>
      <c r="P307" s="129"/>
      <c r="Q307" s="129"/>
      <c r="R307" s="129"/>
      <c r="S307" s="129"/>
      <c r="T307" s="129"/>
      <c r="U307" s="129"/>
      <c r="V307" s="133"/>
      <c r="W307" s="133"/>
      <c r="X307" s="133"/>
    </row>
    <row r="308" spans="2:24" s="127" customFormat="1" x14ac:dyDescent="0.15">
      <c r="B308" s="128"/>
      <c r="C308" s="128"/>
      <c r="D308" s="128"/>
      <c r="E308" s="129"/>
      <c r="F308" s="129"/>
      <c r="G308" s="129"/>
      <c r="J308" s="130"/>
      <c r="K308" s="131"/>
      <c r="L308" s="132"/>
      <c r="P308" s="129"/>
      <c r="Q308" s="129"/>
      <c r="R308" s="129"/>
      <c r="S308" s="129"/>
      <c r="T308" s="129"/>
      <c r="U308" s="129"/>
      <c r="V308" s="133"/>
      <c r="W308" s="133"/>
      <c r="X308" s="133"/>
    </row>
    <row r="309" spans="2:24" s="127" customFormat="1" x14ac:dyDescent="0.15">
      <c r="B309" s="128"/>
      <c r="C309" s="128"/>
      <c r="D309" s="128"/>
      <c r="E309" s="129"/>
      <c r="F309" s="129"/>
      <c r="G309" s="129"/>
      <c r="J309" s="130"/>
      <c r="K309" s="131"/>
      <c r="L309" s="132"/>
      <c r="P309" s="129"/>
      <c r="Q309" s="129"/>
      <c r="R309" s="129"/>
      <c r="S309" s="129"/>
      <c r="T309" s="129"/>
      <c r="U309" s="129"/>
      <c r="V309" s="133"/>
      <c r="W309" s="133"/>
      <c r="X309" s="133"/>
    </row>
    <row r="310" spans="2:24" s="127" customFormat="1" x14ac:dyDescent="0.15">
      <c r="B310" s="128"/>
      <c r="C310" s="128"/>
      <c r="D310" s="128"/>
      <c r="E310" s="129"/>
      <c r="F310" s="129"/>
      <c r="G310" s="129"/>
      <c r="J310" s="130"/>
      <c r="K310" s="131"/>
      <c r="L310" s="132"/>
      <c r="P310" s="129"/>
      <c r="Q310" s="129"/>
      <c r="R310" s="129"/>
      <c r="S310" s="129"/>
      <c r="T310" s="129"/>
      <c r="U310" s="129"/>
      <c r="V310" s="133"/>
      <c r="W310" s="133"/>
      <c r="X310" s="133"/>
    </row>
    <row r="311" spans="2:24" s="127" customFormat="1" x14ac:dyDescent="0.15">
      <c r="B311" s="128"/>
      <c r="C311" s="128"/>
      <c r="D311" s="128"/>
      <c r="E311" s="129"/>
      <c r="F311" s="129"/>
      <c r="G311" s="129"/>
      <c r="J311" s="130"/>
      <c r="K311" s="131"/>
      <c r="L311" s="132"/>
      <c r="P311" s="129"/>
      <c r="Q311" s="129"/>
      <c r="R311" s="129"/>
      <c r="S311" s="129"/>
      <c r="T311" s="129"/>
      <c r="U311" s="129"/>
      <c r="V311" s="133"/>
      <c r="W311" s="133"/>
      <c r="X311" s="133"/>
    </row>
    <row r="312" spans="2:24" s="127" customFormat="1" x14ac:dyDescent="0.15">
      <c r="B312" s="128"/>
      <c r="C312" s="128"/>
      <c r="D312" s="128"/>
      <c r="E312" s="129"/>
      <c r="F312" s="129"/>
      <c r="G312" s="129"/>
      <c r="J312" s="130"/>
      <c r="K312" s="131"/>
      <c r="L312" s="132"/>
      <c r="P312" s="129"/>
      <c r="Q312" s="129"/>
      <c r="R312" s="129"/>
      <c r="S312" s="129"/>
      <c r="T312" s="129"/>
      <c r="U312" s="129"/>
      <c r="V312" s="133"/>
      <c r="W312" s="133"/>
      <c r="X312" s="133"/>
    </row>
    <row r="313" spans="2:24" s="127" customFormat="1" x14ac:dyDescent="0.15">
      <c r="B313" s="128"/>
      <c r="C313" s="128"/>
      <c r="D313" s="128"/>
      <c r="E313" s="129"/>
      <c r="F313" s="129"/>
      <c r="G313" s="129"/>
      <c r="J313" s="130"/>
      <c r="K313" s="131"/>
      <c r="L313" s="132"/>
      <c r="P313" s="129"/>
      <c r="Q313" s="129"/>
      <c r="R313" s="129"/>
      <c r="S313" s="129"/>
      <c r="T313" s="129"/>
      <c r="U313" s="129"/>
      <c r="V313" s="133"/>
      <c r="W313" s="133"/>
      <c r="X313" s="133"/>
    </row>
    <row r="314" spans="2:24" s="127" customFormat="1" x14ac:dyDescent="0.15">
      <c r="B314" s="128"/>
      <c r="C314" s="128"/>
      <c r="D314" s="128"/>
      <c r="E314" s="129"/>
      <c r="F314" s="129"/>
      <c r="G314" s="129"/>
      <c r="J314" s="130"/>
      <c r="K314" s="131"/>
      <c r="L314" s="132"/>
      <c r="P314" s="129"/>
      <c r="Q314" s="129"/>
      <c r="R314" s="129"/>
      <c r="S314" s="129"/>
      <c r="T314" s="129"/>
      <c r="U314" s="129"/>
      <c r="V314" s="133"/>
      <c r="W314" s="133"/>
      <c r="X314" s="133"/>
    </row>
    <row r="315" spans="2:24" s="127" customFormat="1" x14ac:dyDescent="0.15">
      <c r="B315" s="128"/>
      <c r="C315" s="128"/>
      <c r="D315" s="128"/>
      <c r="E315" s="129"/>
      <c r="F315" s="129"/>
      <c r="G315" s="129"/>
      <c r="J315" s="130"/>
      <c r="K315" s="131"/>
      <c r="L315" s="132"/>
      <c r="P315" s="129"/>
      <c r="Q315" s="129"/>
      <c r="R315" s="129"/>
      <c r="S315" s="129"/>
      <c r="T315" s="129"/>
      <c r="U315" s="129"/>
      <c r="V315" s="133"/>
      <c r="W315" s="133"/>
      <c r="X315" s="133"/>
    </row>
    <row r="316" spans="2:24" s="127" customFormat="1" x14ac:dyDescent="0.15">
      <c r="B316" s="128"/>
      <c r="C316" s="128"/>
      <c r="D316" s="128"/>
      <c r="E316" s="129"/>
      <c r="F316" s="129"/>
      <c r="G316" s="129"/>
      <c r="J316" s="130"/>
      <c r="K316" s="131"/>
      <c r="L316" s="132"/>
      <c r="P316" s="129"/>
      <c r="Q316" s="129"/>
      <c r="R316" s="129"/>
      <c r="S316" s="129"/>
      <c r="T316" s="129"/>
      <c r="U316" s="129"/>
      <c r="V316" s="133"/>
      <c r="W316" s="133"/>
      <c r="X316" s="133"/>
    </row>
    <row r="317" spans="2:24" s="127" customFormat="1" x14ac:dyDescent="0.15">
      <c r="B317" s="128"/>
      <c r="C317" s="128"/>
      <c r="D317" s="128"/>
      <c r="E317" s="129"/>
      <c r="F317" s="129"/>
      <c r="G317" s="129"/>
      <c r="J317" s="130"/>
      <c r="K317" s="131"/>
      <c r="L317" s="132"/>
      <c r="P317" s="129"/>
      <c r="Q317" s="129"/>
      <c r="R317" s="129"/>
      <c r="S317" s="129"/>
      <c r="T317" s="129"/>
      <c r="U317" s="129"/>
      <c r="V317" s="133"/>
      <c r="W317" s="133"/>
      <c r="X317" s="133"/>
    </row>
    <row r="318" spans="2:24" s="127" customFormat="1" x14ac:dyDescent="0.15">
      <c r="B318" s="128"/>
      <c r="C318" s="128"/>
      <c r="D318" s="128"/>
      <c r="E318" s="129"/>
      <c r="F318" s="129"/>
      <c r="G318" s="129"/>
      <c r="J318" s="130"/>
      <c r="K318" s="131"/>
      <c r="L318" s="132"/>
      <c r="P318" s="129"/>
      <c r="Q318" s="129"/>
      <c r="R318" s="129"/>
      <c r="S318" s="129"/>
      <c r="T318" s="129"/>
      <c r="U318" s="129"/>
      <c r="V318" s="133"/>
      <c r="W318" s="133"/>
      <c r="X318" s="133"/>
    </row>
    <row r="319" spans="2:24" s="127" customFormat="1" x14ac:dyDescent="0.15">
      <c r="B319" s="128"/>
      <c r="C319" s="128"/>
      <c r="D319" s="128"/>
      <c r="E319" s="129"/>
      <c r="F319" s="129"/>
      <c r="G319" s="129"/>
      <c r="J319" s="130"/>
      <c r="K319" s="131"/>
      <c r="L319" s="132"/>
      <c r="P319" s="129"/>
      <c r="Q319" s="129"/>
      <c r="R319" s="129"/>
      <c r="S319" s="129"/>
      <c r="T319" s="129"/>
      <c r="U319" s="129"/>
      <c r="V319" s="133"/>
      <c r="W319" s="133"/>
      <c r="X319" s="133"/>
    </row>
    <row r="320" spans="2:24" s="127" customFormat="1" x14ac:dyDescent="0.15">
      <c r="B320" s="128"/>
      <c r="C320" s="128"/>
      <c r="D320" s="128"/>
      <c r="E320" s="129"/>
      <c r="F320" s="129"/>
      <c r="G320" s="129"/>
      <c r="J320" s="130"/>
      <c r="K320" s="131"/>
      <c r="L320" s="132"/>
      <c r="P320" s="129"/>
      <c r="Q320" s="129"/>
      <c r="R320" s="129"/>
      <c r="S320" s="129"/>
      <c r="T320" s="129"/>
      <c r="U320" s="129"/>
      <c r="V320" s="133"/>
      <c r="W320" s="133"/>
      <c r="X320" s="133"/>
    </row>
    <row r="321" spans="2:24" s="127" customFormat="1" x14ac:dyDescent="0.15">
      <c r="B321" s="128"/>
      <c r="C321" s="128"/>
      <c r="D321" s="128"/>
      <c r="E321" s="129"/>
      <c r="F321" s="129"/>
      <c r="G321" s="129"/>
      <c r="J321" s="130"/>
      <c r="K321" s="131"/>
      <c r="L321" s="132"/>
      <c r="P321" s="129"/>
      <c r="Q321" s="129"/>
      <c r="R321" s="129"/>
      <c r="S321" s="129"/>
      <c r="T321" s="129"/>
      <c r="U321" s="129"/>
      <c r="V321" s="133"/>
      <c r="W321" s="133"/>
      <c r="X321" s="133"/>
    </row>
    <row r="322" spans="2:24" s="127" customFormat="1" x14ac:dyDescent="0.15">
      <c r="B322" s="128"/>
      <c r="C322" s="128"/>
      <c r="D322" s="128"/>
      <c r="E322" s="129"/>
      <c r="F322" s="129"/>
      <c r="G322" s="129"/>
      <c r="J322" s="130"/>
      <c r="K322" s="131"/>
      <c r="L322" s="132"/>
      <c r="P322" s="129"/>
      <c r="Q322" s="129"/>
      <c r="R322" s="129"/>
      <c r="S322" s="129"/>
      <c r="T322" s="129"/>
      <c r="U322" s="129"/>
      <c r="V322" s="133"/>
      <c r="W322" s="133"/>
      <c r="X322" s="133"/>
    </row>
    <row r="323" spans="2:24" s="127" customFormat="1" x14ac:dyDescent="0.15">
      <c r="B323" s="128"/>
      <c r="C323" s="128"/>
      <c r="D323" s="128"/>
      <c r="E323" s="129"/>
      <c r="F323" s="129"/>
      <c r="G323" s="129"/>
      <c r="J323" s="130"/>
      <c r="K323" s="131"/>
      <c r="L323" s="132"/>
      <c r="P323" s="129"/>
      <c r="Q323" s="129"/>
      <c r="R323" s="129"/>
      <c r="S323" s="129"/>
      <c r="T323" s="129"/>
      <c r="U323" s="129"/>
      <c r="V323" s="133"/>
      <c r="W323" s="133"/>
      <c r="X323" s="133"/>
    </row>
    <row r="324" spans="2:24" s="127" customFormat="1" x14ac:dyDescent="0.15">
      <c r="B324" s="128"/>
      <c r="C324" s="128"/>
      <c r="D324" s="128"/>
      <c r="E324" s="129"/>
      <c r="F324" s="129"/>
      <c r="G324" s="129"/>
      <c r="J324" s="130"/>
      <c r="K324" s="131"/>
      <c r="L324" s="132"/>
      <c r="P324" s="129"/>
      <c r="Q324" s="129"/>
      <c r="R324" s="129"/>
      <c r="S324" s="129"/>
      <c r="T324" s="129"/>
      <c r="U324" s="129"/>
      <c r="V324" s="133"/>
      <c r="W324" s="133"/>
      <c r="X324" s="133"/>
    </row>
    <row r="325" spans="2:24" s="127" customFormat="1" x14ac:dyDescent="0.15">
      <c r="B325" s="128"/>
      <c r="C325" s="128"/>
      <c r="D325" s="128"/>
      <c r="E325" s="129"/>
      <c r="F325" s="129"/>
      <c r="G325" s="129"/>
      <c r="J325" s="130"/>
      <c r="K325" s="131"/>
      <c r="L325" s="132"/>
      <c r="P325" s="129"/>
      <c r="Q325" s="129"/>
      <c r="R325" s="129"/>
      <c r="S325" s="129"/>
      <c r="T325" s="129"/>
      <c r="U325" s="129"/>
      <c r="V325" s="133"/>
      <c r="W325" s="133"/>
      <c r="X325" s="133"/>
    </row>
    <row r="326" spans="2:24" s="127" customFormat="1" x14ac:dyDescent="0.15">
      <c r="B326" s="128"/>
      <c r="C326" s="128"/>
      <c r="D326" s="128"/>
      <c r="E326" s="129"/>
      <c r="F326" s="129"/>
      <c r="G326" s="129"/>
      <c r="J326" s="130"/>
      <c r="K326" s="131"/>
      <c r="L326" s="132"/>
      <c r="P326" s="129"/>
      <c r="Q326" s="129"/>
      <c r="R326" s="129"/>
      <c r="S326" s="129"/>
      <c r="T326" s="129"/>
      <c r="U326" s="129"/>
      <c r="V326" s="133"/>
      <c r="W326" s="133"/>
      <c r="X326" s="133"/>
    </row>
    <row r="327" spans="2:24" s="127" customFormat="1" x14ac:dyDescent="0.15">
      <c r="B327" s="128"/>
      <c r="C327" s="128"/>
      <c r="D327" s="128"/>
      <c r="E327" s="129"/>
      <c r="F327" s="129"/>
      <c r="G327" s="129"/>
      <c r="J327" s="130"/>
      <c r="K327" s="131"/>
      <c r="L327" s="132"/>
      <c r="P327" s="129"/>
      <c r="Q327" s="129"/>
      <c r="R327" s="129"/>
      <c r="S327" s="129"/>
      <c r="T327" s="129"/>
      <c r="U327" s="129"/>
      <c r="V327" s="133"/>
      <c r="W327" s="133"/>
      <c r="X327" s="133"/>
    </row>
    <row r="328" spans="2:24" s="127" customFormat="1" x14ac:dyDescent="0.15">
      <c r="B328" s="128"/>
      <c r="C328" s="128"/>
      <c r="D328" s="128"/>
      <c r="E328" s="129"/>
      <c r="F328" s="129"/>
      <c r="G328" s="129"/>
      <c r="J328" s="130"/>
      <c r="K328" s="131"/>
      <c r="L328" s="132"/>
      <c r="P328" s="129"/>
      <c r="Q328" s="129"/>
      <c r="R328" s="129"/>
      <c r="S328" s="129"/>
      <c r="T328" s="129"/>
      <c r="U328" s="129"/>
      <c r="V328" s="133"/>
      <c r="W328" s="133"/>
      <c r="X328" s="133"/>
    </row>
    <row r="329" spans="2:24" s="127" customFormat="1" x14ac:dyDescent="0.15">
      <c r="B329" s="128"/>
      <c r="C329" s="128"/>
      <c r="D329" s="128"/>
      <c r="E329" s="129"/>
      <c r="F329" s="129"/>
      <c r="G329" s="129"/>
      <c r="J329" s="130"/>
      <c r="K329" s="131"/>
      <c r="L329" s="132"/>
      <c r="P329" s="129"/>
      <c r="Q329" s="129"/>
      <c r="R329" s="129"/>
      <c r="S329" s="129"/>
      <c r="T329" s="129"/>
      <c r="U329" s="129"/>
      <c r="V329" s="133"/>
      <c r="W329" s="133"/>
      <c r="X329" s="133"/>
    </row>
    <row r="330" spans="2:24" s="127" customFormat="1" x14ac:dyDescent="0.15">
      <c r="B330" s="128"/>
      <c r="C330" s="128"/>
      <c r="D330" s="128"/>
      <c r="E330" s="129"/>
      <c r="F330" s="129"/>
      <c r="G330" s="129"/>
      <c r="J330" s="130"/>
      <c r="K330" s="131"/>
      <c r="L330" s="132"/>
      <c r="P330" s="129"/>
      <c r="Q330" s="129"/>
      <c r="R330" s="129"/>
      <c r="S330" s="129"/>
      <c r="T330" s="129"/>
      <c r="U330" s="129"/>
      <c r="V330" s="133"/>
      <c r="W330" s="133"/>
      <c r="X330" s="133"/>
    </row>
    <row r="331" spans="2:24" s="127" customFormat="1" x14ac:dyDescent="0.15">
      <c r="B331" s="128"/>
      <c r="C331" s="128"/>
      <c r="D331" s="128"/>
      <c r="E331" s="129"/>
      <c r="F331" s="129"/>
      <c r="G331" s="129"/>
      <c r="J331" s="130"/>
      <c r="K331" s="131"/>
      <c r="L331" s="132"/>
      <c r="P331" s="129"/>
      <c r="Q331" s="129"/>
      <c r="R331" s="129"/>
      <c r="S331" s="129"/>
      <c r="T331" s="129"/>
      <c r="U331" s="129"/>
      <c r="V331" s="133"/>
      <c r="W331" s="133"/>
      <c r="X331" s="133"/>
    </row>
    <row r="332" spans="2:24" s="127" customFormat="1" x14ac:dyDescent="0.15">
      <c r="B332" s="128"/>
      <c r="C332" s="128"/>
      <c r="D332" s="128"/>
      <c r="E332" s="129"/>
      <c r="F332" s="129"/>
      <c r="G332" s="129"/>
      <c r="J332" s="130"/>
      <c r="K332" s="131"/>
      <c r="L332" s="132"/>
      <c r="P332" s="129"/>
      <c r="Q332" s="129"/>
      <c r="R332" s="129"/>
      <c r="S332" s="129"/>
      <c r="T332" s="129"/>
      <c r="U332" s="129"/>
      <c r="V332" s="133"/>
      <c r="W332" s="133"/>
      <c r="X332" s="133"/>
    </row>
    <row r="333" spans="2:24" s="127" customFormat="1" x14ac:dyDescent="0.15">
      <c r="B333" s="128"/>
      <c r="C333" s="128"/>
      <c r="D333" s="128"/>
      <c r="E333" s="129"/>
      <c r="F333" s="129"/>
      <c r="G333" s="129"/>
      <c r="J333" s="130"/>
      <c r="K333" s="131"/>
      <c r="L333" s="132"/>
      <c r="P333" s="129"/>
      <c r="Q333" s="129"/>
      <c r="R333" s="129"/>
      <c r="S333" s="129"/>
      <c r="T333" s="129"/>
      <c r="U333" s="129"/>
      <c r="V333" s="133"/>
      <c r="W333" s="133"/>
      <c r="X333" s="133"/>
    </row>
    <row r="334" spans="2:24" s="127" customFormat="1" x14ac:dyDescent="0.15">
      <c r="B334" s="128"/>
      <c r="C334" s="128"/>
      <c r="D334" s="128"/>
      <c r="E334" s="129"/>
      <c r="F334" s="129"/>
      <c r="G334" s="129"/>
      <c r="J334" s="130"/>
      <c r="K334" s="131"/>
      <c r="L334" s="132"/>
      <c r="P334" s="129"/>
      <c r="Q334" s="129"/>
      <c r="R334" s="129"/>
      <c r="S334" s="129"/>
      <c r="T334" s="129"/>
      <c r="U334" s="129"/>
      <c r="V334" s="133"/>
      <c r="W334" s="133"/>
      <c r="X334" s="133"/>
    </row>
    <row r="335" spans="2:24" s="127" customFormat="1" x14ac:dyDescent="0.15">
      <c r="B335" s="128"/>
      <c r="C335" s="128"/>
      <c r="D335" s="128"/>
      <c r="E335" s="129"/>
      <c r="F335" s="129"/>
      <c r="G335" s="129"/>
      <c r="J335" s="130"/>
      <c r="K335" s="131"/>
      <c r="L335" s="132"/>
      <c r="P335" s="129"/>
      <c r="Q335" s="129"/>
      <c r="R335" s="129"/>
      <c r="S335" s="129"/>
      <c r="T335" s="129"/>
      <c r="U335" s="129"/>
      <c r="V335" s="133"/>
      <c r="W335" s="133"/>
      <c r="X335" s="133"/>
    </row>
    <row r="336" spans="2:24" s="127" customFormat="1" x14ac:dyDescent="0.15">
      <c r="B336" s="128"/>
      <c r="C336" s="128"/>
      <c r="D336" s="128"/>
      <c r="E336" s="129"/>
      <c r="F336" s="129"/>
      <c r="G336" s="129"/>
      <c r="J336" s="130"/>
      <c r="K336" s="131"/>
      <c r="L336" s="132"/>
      <c r="P336" s="129"/>
      <c r="Q336" s="129"/>
      <c r="R336" s="129"/>
      <c r="S336" s="129"/>
      <c r="T336" s="129"/>
      <c r="U336" s="129"/>
      <c r="V336" s="133"/>
      <c r="W336" s="133"/>
      <c r="X336" s="133"/>
    </row>
    <row r="337" spans="2:24" s="127" customFormat="1" x14ac:dyDescent="0.15">
      <c r="B337" s="128"/>
      <c r="C337" s="128"/>
      <c r="D337" s="128"/>
      <c r="E337" s="129"/>
      <c r="F337" s="129"/>
      <c r="G337" s="129"/>
      <c r="J337" s="130"/>
      <c r="K337" s="131"/>
      <c r="L337" s="132"/>
      <c r="P337" s="129"/>
      <c r="Q337" s="129"/>
      <c r="R337" s="129"/>
      <c r="S337" s="129"/>
      <c r="T337" s="129"/>
      <c r="U337" s="129"/>
      <c r="V337" s="133"/>
      <c r="W337" s="133"/>
      <c r="X337" s="133"/>
    </row>
    <row r="338" spans="2:24" s="127" customFormat="1" x14ac:dyDescent="0.15">
      <c r="B338" s="128"/>
      <c r="C338" s="128"/>
      <c r="D338" s="128"/>
      <c r="E338" s="129"/>
      <c r="F338" s="129"/>
      <c r="G338" s="129"/>
      <c r="J338" s="130"/>
      <c r="K338" s="131"/>
      <c r="L338" s="132"/>
      <c r="P338" s="129"/>
      <c r="Q338" s="129"/>
      <c r="R338" s="129"/>
      <c r="S338" s="129"/>
      <c r="T338" s="129"/>
      <c r="U338" s="129"/>
      <c r="V338" s="133"/>
      <c r="W338" s="133"/>
      <c r="X338" s="133"/>
    </row>
    <row r="339" spans="2:24" s="127" customFormat="1" x14ac:dyDescent="0.15">
      <c r="B339" s="128"/>
      <c r="C339" s="128"/>
      <c r="D339" s="128"/>
      <c r="E339" s="129"/>
      <c r="F339" s="129"/>
      <c r="G339" s="129"/>
      <c r="J339" s="130"/>
      <c r="K339" s="131"/>
      <c r="L339" s="132"/>
      <c r="P339" s="129"/>
      <c r="Q339" s="129"/>
      <c r="R339" s="129"/>
      <c r="S339" s="129"/>
      <c r="T339" s="129"/>
      <c r="U339" s="129"/>
      <c r="V339" s="133"/>
      <c r="W339" s="133"/>
      <c r="X339" s="133"/>
    </row>
    <row r="340" spans="2:24" s="127" customFormat="1" x14ac:dyDescent="0.15">
      <c r="B340" s="128"/>
      <c r="C340" s="128"/>
      <c r="D340" s="128"/>
      <c r="E340" s="129"/>
      <c r="F340" s="129"/>
      <c r="G340" s="129"/>
      <c r="J340" s="130"/>
      <c r="K340" s="131"/>
      <c r="L340" s="132"/>
      <c r="P340" s="129"/>
      <c r="Q340" s="129"/>
      <c r="R340" s="129"/>
      <c r="S340" s="129"/>
      <c r="T340" s="129"/>
      <c r="U340" s="129"/>
      <c r="V340" s="133"/>
      <c r="W340" s="133"/>
      <c r="X340" s="133"/>
    </row>
    <row r="341" spans="2:24" s="127" customFormat="1" x14ac:dyDescent="0.15">
      <c r="B341" s="128"/>
      <c r="C341" s="128"/>
      <c r="D341" s="128"/>
      <c r="E341" s="129"/>
      <c r="F341" s="129"/>
      <c r="G341" s="129"/>
      <c r="J341" s="130"/>
      <c r="K341" s="131"/>
      <c r="L341" s="132"/>
      <c r="P341" s="129"/>
      <c r="Q341" s="129"/>
      <c r="R341" s="129"/>
      <c r="S341" s="129"/>
      <c r="T341" s="129"/>
      <c r="U341" s="129"/>
      <c r="V341" s="133"/>
      <c r="W341" s="133"/>
      <c r="X341" s="133"/>
    </row>
    <row r="342" spans="2:24" s="127" customFormat="1" x14ac:dyDescent="0.15">
      <c r="B342" s="128"/>
      <c r="C342" s="128"/>
      <c r="D342" s="128"/>
      <c r="E342" s="129"/>
      <c r="F342" s="129"/>
      <c r="G342" s="129"/>
      <c r="J342" s="130"/>
      <c r="K342" s="131"/>
      <c r="L342" s="132"/>
      <c r="P342" s="129"/>
      <c r="Q342" s="129"/>
      <c r="R342" s="129"/>
      <c r="S342" s="129"/>
      <c r="T342" s="129"/>
      <c r="U342" s="129"/>
      <c r="V342" s="133"/>
      <c r="W342" s="133"/>
      <c r="X342" s="133"/>
    </row>
    <row r="343" spans="2:24" s="127" customFormat="1" x14ac:dyDescent="0.15">
      <c r="B343" s="128"/>
      <c r="C343" s="128"/>
      <c r="D343" s="128"/>
      <c r="E343" s="129"/>
      <c r="F343" s="129"/>
      <c r="G343" s="129"/>
      <c r="J343" s="130"/>
      <c r="K343" s="131"/>
      <c r="L343" s="132"/>
      <c r="P343" s="129"/>
      <c r="Q343" s="129"/>
      <c r="R343" s="129"/>
      <c r="S343" s="129"/>
      <c r="T343" s="129"/>
      <c r="U343" s="129"/>
      <c r="V343" s="133"/>
      <c r="W343" s="133"/>
      <c r="X343" s="133"/>
    </row>
    <row r="344" spans="2:24" s="127" customFormat="1" x14ac:dyDescent="0.15">
      <c r="B344" s="128"/>
      <c r="C344" s="128"/>
      <c r="D344" s="128"/>
      <c r="E344" s="129"/>
      <c r="F344" s="129"/>
      <c r="G344" s="129"/>
      <c r="J344" s="130"/>
      <c r="K344" s="131"/>
      <c r="L344" s="132"/>
      <c r="P344" s="129"/>
      <c r="Q344" s="129"/>
      <c r="R344" s="129"/>
      <c r="S344" s="129"/>
      <c r="T344" s="129"/>
      <c r="U344" s="129"/>
      <c r="V344" s="133"/>
      <c r="W344" s="133"/>
      <c r="X344" s="133"/>
    </row>
    <row r="345" spans="2:24" s="127" customFormat="1" x14ac:dyDescent="0.15">
      <c r="B345" s="128"/>
      <c r="C345" s="128"/>
      <c r="D345" s="128"/>
      <c r="E345" s="129"/>
      <c r="F345" s="129"/>
      <c r="G345" s="129"/>
      <c r="J345" s="130"/>
      <c r="K345" s="131"/>
      <c r="L345" s="132"/>
      <c r="P345" s="129"/>
      <c r="Q345" s="129"/>
      <c r="R345" s="129"/>
      <c r="S345" s="129"/>
      <c r="T345" s="129"/>
      <c r="U345" s="129"/>
      <c r="V345" s="133"/>
      <c r="W345" s="133"/>
      <c r="X345" s="133"/>
    </row>
    <row r="346" spans="2:24" s="127" customFormat="1" x14ac:dyDescent="0.15">
      <c r="B346" s="128"/>
      <c r="C346" s="128"/>
      <c r="D346" s="128"/>
      <c r="E346" s="129"/>
      <c r="F346" s="129"/>
      <c r="G346" s="129"/>
      <c r="J346" s="130"/>
      <c r="K346" s="131"/>
      <c r="L346" s="132"/>
      <c r="P346" s="129"/>
      <c r="Q346" s="129"/>
      <c r="R346" s="129"/>
      <c r="S346" s="129"/>
      <c r="T346" s="129"/>
      <c r="U346" s="129"/>
      <c r="V346" s="133"/>
      <c r="W346" s="133"/>
      <c r="X346" s="133"/>
    </row>
    <row r="347" spans="2:24" s="127" customFormat="1" x14ac:dyDescent="0.15">
      <c r="B347" s="128"/>
      <c r="C347" s="128"/>
      <c r="D347" s="128"/>
      <c r="E347" s="129"/>
      <c r="F347" s="129"/>
      <c r="G347" s="129"/>
      <c r="J347" s="130"/>
      <c r="K347" s="131"/>
      <c r="L347" s="132"/>
      <c r="P347" s="129"/>
      <c r="Q347" s="129"/>
      <c r="R347" s="129"/>
      <c r="S347" s="129"/>
      <c r="T347" s="129"/>
      <c r="U347" s="129"/>
      <c r="V347" s="133"/>
      <c r="W347" s="133"/>
      <c r="X347" s="133"/>
    </row>
    <row r="348" spans="2:24" s="127" customFormat="1" x14ac:dyDescent="0.15">
      <c r="B348" s="128"/>
      <c r="C348" s="128"/>
      <c r="D348" s="128"/>
      <c r="E348" s="129"/>
      <c r="F348" s="129"/>
      <c r="G348" s="129"/>
      <c r="J348" s="130"/>
      <c r="K348" s="131"/>
      <c r="L348" s="132"/>
      <c r="P348" s="129"/>
      <c r="Q348" s="129"/>
      <c r="R348" s="129"/>
      <c r="S348" s="129"/>
      <c r="T348" s="129"/>
      <c r="U348" s="129"/>
      <c r="V348" s="133"/>
      <c r="W348" s="133"/>
      <c r="X348" s="133"/>
    </row>
    <row r="349" spans="2:24" s="127" customFormat="1" x14ac:dyDescent="0.15">
      <c r="B349" s="128"/>
      <c r="C349" s="128"/>
      <c r="D349" s="128"/>
      <c r="E349" s="129"/>
      <c r="F349" s="129"/>
      <c r="G349" s="129"/>
      <c r="J349" s="130"/>
      <c r="K349" s="131"/>
      <c r="L349" s="132"/>
      <c r="P349" s="129"/>
      <c r="Q349" s="129"/>
      <c r="R349" s="129"/>
      <c r="S349" s="129"/>
      <c r="T349" s="129"/>
      <c r="U349" s="129"/>
      <c r="V349" s="133"/>
      <c r="W349" s="133"/>
      <c r="X349" s="133"/>
    </row>
    <row r="350" spans="2:24" s="127" customFormat="1" x14ac:dyDescent="0.15">
      <c r="B350" s="128"/>
      <c r="C350" s="128"/>
      <c r="D350" s="128"/>
      <c r="E350" s="129"/>
      <c r="F350" s="129"/>
      <c r="G350" s="129"/>
      <c r="J350" s="130"/>
      <c r="K350" s="131"/>
      <c r="L350" s="132"/>
      <c r="P350" s="129"/>
      <c r="Q350" s="129"/>
      <c r="R350" s="129"/>
      <c r="S350" s="129"/>
      <c r="T350" s="129"/>
      <c r="U350" s="129"/>
      <c r="V350" s="133"/>
      <c r="W350" s="133"/>
      <c r="X350" s="133"/>
    </row>
    <row r="351" spans="2:24" s="127" customFormat="1" x14ac:dyDescent="0.15">
      <c r="B351" s="128"/>
      <c r="C351" s="128"/>
      <c r="D351" s="128"/>
      <c r="E351" s="129"/>
      <c r="F351" s="129"/>
      <c r="G351" s="129"/>
      <c r="J351" s="130"/>
      <c r="K351" s="131"/>
      <c r="L351" s="132"/>
      <c r="P351" s="129"/>
      <c r="Q351" s="129"/>
      <c r="R351" s="129"/>
      <c r="S351" s="129"/>
      <c r="T351" s="129"/>
      <c r="U351" s="129"/>
      <c r="V351" s="133"/>
      <c r="W351" s="133"/>
      <c r="X351" s="133"/>
    </row>
    <row r="352" spans="2:24" s="127" customFormat="1" x14ac:dyDescent="0.15">
      <c r="B352" s="128"/>
      <c r="C352" s="128"/>
      <c r="D352" s="128"/>
      <c r="E352" s="129"/>
      <c r="F352" s="129"/>
      <c r="G352" s="129"/>
      <c r="J352" s="130"/>
      <c r="K352" s="131"/>
      <c r="L352" s="132"/>
      <c r="P352" s="129"/>
      <c r="Q352" s="129"/>
      <c r="R352" s="129"/>
      <c r="S352" s="129"/>
      <c r="T352" s="129"/>
      <c r="U352" s="129"/>
      <c r="V352" s="133"/>
      <c r="W352" s="133"/>
      <c r="X352" s="133"/>
    </row>
    <row r="353" spans="2:24" s="127" customFormat="1" x14ac:dyDescent="0.15">
      <c r="B353" s="128"/>
      <c r="C353" s="128"/>
      <c r="D353" s="128"/>
      <c r="E353" s="129"/>
      <c r="F353" s="129"/>
      <c r="G353" s="129"/>
      <c r="J353" s="130"/>
      <c r="K353" s="131"/>
      <c r="L353" s="132"/>
      <c r="P353" s="129"/>
      <c r="Q353" s="129"/>
      <c r="R353" s="129"/>
      <c r="S353" s="129"/>
      <c r="T353" s="129"/>
      <c r="U353" s="129"/>
      <c r="V353" s="133"/>
      <c r="W353" s="133"/>
      <c r="X353" s="133"/>
    </row>
    <row r="354" spans="2:24" s="127" customFormat="1" x14ac:dyDescent="0.15">
      <c r="B354" s="128"/>
      <c r="C354" s="128"/>
      <c r="D354" s="128"/>
      <c r="E354" s="129"/>
      <c r="F354" s="129"/>
      <c r="G354" s="129"/>
      <c r="J354" s="130"/>
      <c r="K354" s="131"/>
      <c r="L354" s="132"/>
      <c r="P354" s="129"/>
      <c r="Q354" s="129"/>
      <c r="R354" s="129"/>
      <c r="S354" s="129"/>
      <c r="T354" s="129"/>
      <c r="U354" s="129"/>
      <c r="V354" s="133"/>
      <c r="W354" s="133"/>
      <c r="X354" s="133"/>
    </row>
    <row r="355" spans="2:24" s="127" customFormat="1" x14ac:dyDescent="0.15">
      <c r="B355" s="128"/>
      <c r="C355" s="128"/>
      <c r="D355" s="128"/>
      <c r="E355" s="129"/>
      <c r="F355" s="129"/>
      <c r="G355" s="129"/>
      <c r="J355" s="130"/>
      <c r="K355" s="131"/>
      <c r="L355" s="132"/>
      <c r="P355" s="129"/>
      <c r="Q355" s="129"/>
      <c r="R355" s="129"/>
      <c r="S355" s="129"/>
      <c r="T355" s="129"/>
      <c r="U355" s="129"/>
      <c r="V355" s="133"/>
      <c r="W355" s="133"/>
      <c r="X355" s="133"/>
    </row>
    <row r="356" spans="2:24" s="127" customFormat="1" x14ac:dyDescent="0.15">
      <c r="B356" s="128"/>
      <c r="C356" s="128"/>
      <c r="D356" s="128"/>
      <c r="E356" s="129"/>
      <c r="F356" s="129"/>
      <c r="G356" s="129"/>
      <c r="J356" s="130"/>
      <c r="K356" s="131"/>
      <c r="L356" s="132"/>
      <c r="P356" s="129"/>
      <c r="Q356" s="129"/>
      <c r="R356" s="129"/>
      <c r="S356" s="129"/>
      <c r="T356" s="129"/>
      <c r="U356" s="129"/>
      <c r="V356" s="133"/>
      <c r="W356" s="133"/>
      <c r="X356" s="133"/>
    </row>
    <row r="357" spans="2:24" s="127" customFormat="1" x14ac:dyDescent="0.15">
      <c r="B357" s="128"/>
      <c r="C357" s="128"/>
      <c r="D357" s="128"/>
      <c r="E357" s="129"/>
      <c r="F357" s="129"/>
      <c r="G357" s="129"/>
      <c r="J357" s="130"/>
      <c r="K357" s="131"/>
      <c r="L357" s="132"/>
      <c r="P357" s="129"/>
      <c r="Q357" s="129"/>
      <c r="R357" s="129"/>
      <c r="S357" s="129"/>
      <c r="T357" s="129"/>
      <c r="U357" s="129"/>
      <c r="V357" s="133"/>
      <c r="W357" s="133"/>
      <c r="X357" s="133"/>
    </row>
    <row r="358" spans="2:24" s="127" customFormat="1" x14ac:dyDescent="0.15">
      <c r="B358" s="128"/>
      <c r="C358" s="128"/>
      <c r="D358" s="128"/>
      <c r="E358" s="129"/>
      <c r="F358" s="129"/>
      <c r="G358" s="129"/>
      <c r="J358" s="130"/>
      <c r="K358" s="131"/>
      <c r="L358" s="132"/>
      <c r="P358" s="129"/>
      <c r="Q358" s="129"/>
      <c r="R358" s="129"/>
      <c r="S358" s="129"/>
      <c r="T358" s="129"/>
      <c r="U358" s="129"/>
      <c r="V358" s="133"/>
      <c r="W358" s="133"/>
      <c r="X358" s="133"/>
    </row>
    <row r="359" spans="2:24" s="127" customFormat="1" x14ac:dyDescent="0.15">
      <c r="B359" s="128"/>
      <c r="C359" s="128"/>
      <c r="D359" s="128"/>
      <c r="E359" s="129"/>
      <c r="F359" s="129"/>
      <c r="G359" s="129"/>
      <c r="J359" s="130"/>
      <c r="K359" s="131"/>
      <c r="L359" s="132"/>
      <c r="P359" s="129"/>
      <c r="Q359" s="129"/>
      <c r="R359" s="129"/>
      <c r="S359" s="129"/>
      <c r="T359" s="129"/>
      <c r="U359" s="129"/>
      <c r="V359" s="133"/>
      <c r="W359" s="133"/>
      <c r="X359" s="133"/>
    </row>
    <row r="360" spans="2:24" s="127" customFormat="1" x14ac:dyDescent="0.15">
      <c r="B360" s="128"/>
      <c r="C360" s="128"/>
      <c r="D360" s="128"/>
      <c r="E360" s="129"/>
      <c r="F360" s="129"/>
      <c r="G360" s="129"/>
      <c r="J360" s="130"/>
      <c r="K360" s="131"/>
      <c r="L360" s="132"/>
      <c r="P360" s="129"/>
      <c r="Q360" s="129"/>
      <c r="R360" s="129"/>
      <c r="S360" s="129"/>
      <c r="T360" s="129"/>
      <c r="U360" s="129"/>
      <c r="V360" s="133"/>
      <c r="W360" s="133"/>
      <c r="X360" s="133"/>
    </row>
    <row r="361" spans="2:24" s="127" customFormat="1" x14ac:dyDescent="0.15">
      <c r="B361" s="128"/>
      <c r="C361" s="128"/>
      <c r="D361" s="128"/>
      <c r="E361" s="129"/>
      <c r="F361" s="129"/>
      <c r="G361" s="129"/>
      <c r="J361" s="130"/>
      <c r="K361" s="131"/>
      <c r="L361" s="132"/>
      <c r="P361" s="129"/>
      <c r="Q361" s="129"/>
      <c r="R361" s="129"/>
      <c r="S361" s="129"/>
      <c r="T361" s="129"/>
      <c r="U361" s="129"/>
      <c r="V361" s="133"/>
      <c r="W361" s="133"/>
      <c r="X361" s="133"/>
    </row>
    <row r="362" spans="2:24" s="127" customFormat="1" x14ac:dyDescent="0.15">
      <c r="B362" s="128"/>
      <c r="C362" s="128"/>
      <c r="D362" s="128"/>
      <c r="E362" s="129"/>
      <c r="F362" s="129"/>
      <c r="G362" s="129"/>
      <c r="J362" s="130"/>
      <c r="K362" s="131"/>
      <c r="L362" s="132"/>
      <c r="P362" s="129"/>
      <c r="Q362" s="129"/>
      <c r="R362" s="129"/>
      <c r="S362" s="129"/>
      <c r="T362" s="129"/>
      <c r="U362" s="129"/>
      <c r="V362" s="133"/>
      <c r="W362" s="133"/>
      <c r="X362" s="133"/>
    </row>
    <row r="363" spans="2:24" s="127" customFormat="1" x14ac:dyDescent="0.15">
      <c r="B363" s="128"/>
      <c r="C363" s="128"/>
      <c r="D363" s="128"/>
      <c r="E363" s="129"/>
      <c r="F363" s="129"/>
      <c r="G363" s="129"/>
      <c r="J363" s="130"/>
      <c r="K363" s="131"/>
      <c r="L363" s="132"/>
      <c r="P363" s="129"/>
      <c r="Q363" s="129"/>
      <c r="R363" s="129"/>
      <c r="S363" s="129"/>
      <c r="T363" s="129"/>
      <c r="U363" s="129"/>
      <c r="V363" s="133"/>
      <c r="W363" s="133"/>
      <c r="X363" s="133"/>
    </row>
    <row r="364" spans="2:24" s="127" customFormat="1" x14ac:dyDescent="0.15">
      <c r="B364" s="128"/>
      <c r="C364" s="128"/>
      <c r="D364" s="128"/>
      <c r="E364" s="129"/>
      <c r="F364" s="129"/>
      <c r="G364" s="129"/>
      <c r="J364" s="130"/>
      <c r="K364" s="131"/>
      <c r="L364" s="132"/>
      <c r="P364" s="129"/>
      <c r="Q364" s="129"/>
      <c r="R364" s="129"/>
      <c r="S364" s="129"/>
      <c r="T364" s="129"/>
      <c r="U364" s="129"/>
      <c r="V364" s="133"/>
      <c r="W364" s="133"/>
      <c r="X364" s="133"/>
    </row>
    <row r="365" spans="2:24" s="127" customFormat="1" x14ac:dyDescent="0.15">
      <c r="B365" s="128"/>
      <c r="C365" s="128"/>
      <c r="D365" s="128"/>
      <c r="E365" s="129"/>
      <c r="F365" s="129"/>
      <c r="G365" s="129"/>
      <c r="J365" s="130"/>
      <c r="K365" s="131"/>
      <c r="L365" s="132"/>
      <c r="P365" s="129"/>
      <c r="Q365" s="129"/>
      <c r="R365" s="129"/>
      <c r="S365" s="129"/>
      <c r="T365" s="129"/>
      <c r="U365" s="129"/>
      <c r="V365" s="133"/>
      <c r="W365" s="133"/>
      <c r="X365" s="133"/>
    </row>
    <row r="366" spans="2:24" s="127" customFormat="1" x14ac:dyDescent="0.15">
      <c r="B366" s="128"/>
      <c r="C366" s="128"/>
      <c r="D366" s="128"/>
      <c r="E366" s="129"/>
      <c r="F366" s="129"/>
      <c r="G366" s="129"/>
      <c r="J366" s="130"/>
      <c r="K366" s="131"/>
      <c r="L366" s="132"/>
      <c r="P366" s="129"/>
      <c r="Q366" s="129"/>
      <c r="R366" s="129"/>
      <c r="S366" s="129"/>
      <c r="T366" s="129"/>
      <c r="U366" s="129"/>
      <c r="V366" s="133"/>
      <c r="W366" s="133"/>
      <c r="X366" s="133"/>
    </row>
    <row r="367" spans="2:24" s="127" customFormat="1" x14ac:dyDescent="0.15">
      <c r="B367" s="128"/>
      <c r="C367" s="128"/>
      <c r="D367" s="128"/>
      <c r="E367" s="129"/>
      <c r="F367" s="129"/>
      <c r="G367" s="129"/>
      <c r="J367" s="130"/>
      <c r="K367" s="131"/>
      <c r="L367" s="132"/>
      <c r="P367" s="129"/>
      <c r="Q367" s="129"/>
      <c r="R367" s="129"/>
      <c r="S367" s="129"/>
      <c r="T367" s="129"/>
      <c r="U367" s="129"/>
      <c r="V367" s="133"/>
      <c r="W367" s="133"/>
      <c r="X367" s="133"/>
    </row>
    <row r="368" spans="2:24" s="127" customFormat="1" x14ac:dyDescent="0.15">
      <c r="B368" s="128"/>
      <c r="C368" s="128"/>
      <c r="D368" s="128"/>
      <c r="E368" s="129"/>
      <c r="F368" s="129"/>
      <c r="G368" s="129"/>
      <c r="J368" s="130"/>
      <c r="K368" s="131"/>
      <c r="L368" s="132"/>
      <c r="P368" s="129"/>
      <c r="Q368" s="129"/>
      <c r="R368" s="129"/>
      <c r="S368" s="129"/>
      <c r="T368" s="129"/>
      <c r="U368" s="129"/>
      <c r="V368" s="133"/>
      <c r="W368" s="133"/>
      <c r="X368" s="133"/>
    </row>
    <row r="369" spans="2:24" s="127" customFormat="1" x14ac:dyDescent="0.15">
      <c r="B369" s="128"/>
      <c r="C369" s="128"/>
      <c r="D369" s="128"/>
      <c r="E369" s="129"/>
      <c r="F369" s="129"/>
      <c r="G369" s="129"/>
      <c r="J369" s="130"/>
      <c r="K369" s="131"/>
      <c r="L369" s="132"/>
      <c r="P369" s="129"/>
      <c r="Q369" s="129"/>
      <c r="R369" s="129"/>
      <c r="S369" s="129"/>
      <c r="T369" s="129"/>
      <c r="U369" s="129"/>
      <c r="V369" s="133"/>
      <c r="W369" s="133"/>
      <c r="X369" s="133"/>
    </row>
    <row r="370" spans="2:24" s="127" customFormat="1" x14ac:dyDescent="0.15">
      <c r="B370" s="128"/>
      <c r="C370" s="128"/>
      <c r="D370" s="128"/>
      <c r="E370" s="129"/>
      <c r="F370" s="129"/>
      <c r="G370" s="129"/>
      <c r="J370" s="130"/>
      <c r="K370" s="131"/>
      <c r="L370" s="132"/>
      <c r="P370" s="129"/>
      <c r="Q370" s="129"/>
      <c r="R370" s="129"/>
      <c r="S370" s="129"/>
      <c r="T370" s="129"/>
      <c r="U370" s="129"/>
      <c r="V370" s="133"/>
      <c r="W370" s="133"/>
      <c r="X370" s="133"/>
    </row>
    <row r="371" spans="2:24" s="127" customFormat="1" x14ac:dyDescent="0.15">
      <c r="B371" s="128"/>
      <c r="C371" s="128"/>
      <c r="D371" s="128"/>
      <c r="E371" s="129"/>
      <c r="F371" s="129"/>
      <c r="G371" s="129"/>
      <c r="J371" s="130"/>
      <c r="K371" s="131"/>
      <c r="L371" s="132"/>
      <c r="P371" s="129"/>
      <c r="Q371" s="129"/>
      <c r="R371" s="129"/>
      <c r="S371" s="129"/>
      <c r="T371" s="129"/>
      <c r="U371" s="129"/>
      <c r="V371" s="133"/>
      <c r="W371" s="133"/>
      <c r="X371" s="133"/>
    </row>
    <row r="372" spans="2:24" s="127" customFormat="1" x14ac:dyDescent="0.15">
      <c r="B372" s="128"/>
      <c r="C372" s="128"/>
      <c r="D372" s="128"/>
      <c r="E372" s="129"/>
      <c r="F372" s="129"/>
      <c r="G372" s="129"/>
      <c r="J372" s="130"/>
      <c r="K372" s="131"/>
      <c r="L372" s="132"/>
      <c r="P372" s="129"/>
      <c r="Q372" s="129"/>
      <c r="R372" s="129"/>
      <c r="S372" s="129"/>
      <c r="T372" s="129"/>
      <c r="U372" s="129"/>
      <c r="V372" s="133"/>
      <c r="W372" s="133"/>
      <c r="X372" s="133"/>
    </row>
    <row r="373" spans="2:24" s="127" customFormat="1" x14ac:dyDescent="0.15">
      <c r="B373" s="128"/>
      <c r="C373" s="128"/>
      <c r="D373" s="128"/>
      <c r="E373" s="129"/>
      <c r="F373" s="129"/>
      <c r="G373" s="129"/>
      <c r="J373" s="130"/>
      <c r="K373" s="131"/>
      <c r="L373" s="132"/>
      <c r="P373" s="129"/>
      <c r="Q373" s="129"/>
      <c r="R373" s="129"/>
      <c r="S373" s="129"/>
      <c r="T373" s="129"/>
      <c r="U373" s="129"/>
      <c r="V373" s="133"/>
      <c r="W373" s="133"/>
      <c r="X373" s="133"/>
    </row>
    <row r="374" spans="2:24" s="127" customFormat="1" x14ac:dyDescent="0.15">
      <c r="B374" s="128"/>
      <c r="C374" s="128"/>
      <c r="D374" s="128"/>
      <c r="E374" s="129"/>
      <c r="F374" s="129"/>
      <c r="G374" s="129"/>
      <c r="J374" s="130"/>
      <c r="K374" s="131"/>
      <c r="L374" s="132"/>
      <c r="P374" s="129"/>
      <c r="Q374" s="129"/>
      <c r="R374" s="129"/>
      <c r="S374" s="129"/>
      <c r="T374" s="129"/>
      <c r="U374" s="129"/>
      <c r="V374" s="133"/>
      <c r="W374" s="133"/>
      <c r="X374" s="133"/>
    </row>
    <row r="375" spans="2:24" s="127" customFormat="1" x14ac:dyDescent="0.15">
      <c r="B375" s="128"/>
      <c r="C375" s="128"/>
      <c r="D375" s="128"/>
      <c r="E375" s="129"/>
      <c r="F375" s="129"/>
      <c r="G375" s="129"/>
      <c r="J375" s="130"/>
      <c r="K375" s="131"/>
      <c r="L375" s="132"/>
      <c r="P375" s="129"/>
      <c r="Q375" s="129"/>
      <c r="R375" s="129"/>
      <c r="S375" s="129"/>
      <c r="T375" s="129"/>
      <c r="U375" s="129"/>
      <c r="V375" s="133"/>
      <c r="W375" s="133"/>
      <c r="X375" s="133"/>
    </row>
    <row r="376" spans="2:24" s="127" customFormat="1" x14ac:dyDescent="0.15">
      <c r="B376" s="128"/>
      <c r="C376" s="128"/>
      <c r="D376" s="128"/>
      <c r="E376" s="129"/>
      <c r="F376" s="129"/>
      <c r="G376" s="129"/>
      <c r="J376" s="130"/>
      <c r="K376" s="131"/>
      <c r="L376" s="132"/>
      <c r="P376" s="129"/>
      <c r="Q376" s="129"/>
      <c r="R376" s="129"/>
      <c r="S376" s="129"/>
      <c r="T376" s="129"/>
      <c r="U376" s="129"/>
      <c r="V376" s="133"/>
      <c r="W376" s="133"/>
      <c r="X376" s="133"/>
    </row>
    <row r="377" spans="2:24" s="127" customFormat="1" x14ac:dyDescent="0.15">
      <c r="B377" s="128"/>
      <c r="C377" s="128"/>
      <c r="D377" s="128"/>
      <c r="E377" s="129"/>
      <c r="F377" s="129"/>
      <c r="G377" s="129"/>
      <c r="J377" s="130"/>
      <c r="K377" s="131"/>
      <c r="L377" s="132"/>
      <c r="P377" s="129"/>
      <c r="Q377" s="129"/>
      <c r="R377" s="129"/>
      <c r="S377" s="129"/>
      <c r="T377" s="129"/>
      <c r="U377" s="129"/>
      <c r="V377" s="133"/>
      <c r="W377" s="133"/>
      <c r="X377" s="133"/>
    </row>
    <row r="378" spans="2:24" s="127" customFormat="1" x14ac:dyDescent="0.15">
      <c r="B378" s="128"/>
      <c r="C378" s="128"/>
      <c r="D378" s="128"/>
      <c r="E378" s="129"/>
      <c r="F378" s="129"/>
      <c r="G378" s="129"/>
      <c r="J378" s="130"/>
      <c r="K378" s="131"/>
      <c r="L378" s="132"/>
      <c r="P378" s="129"/>
      <c r="Q378" s="129"/>
      <c r="R378" s="129"/>
      <c r="S378" s="129"/>
      <c r="T378" s="129"/>
      <c r="U378" s="129"/>
      <c r="V378" s="133"/>
      <c r="W378" s="133"/>
      <c r="X378" s="133"/>
    </row>
    <row r="379" spans="2:24" s="127" customFormat="1" x14ac:dyDescent="0.15">
      <c r="B379" s="128"/>
      <c r="C379" s="128"/>
      <c r="D379" s="128"/>
      <c r="E379" s="129"/>
      <c r="F379" s="129"/>
      <c r="G379" s="129"/>
      <c r="J379" s="130"/>
      <c r="K379" s="131"/>
      <c r="L379" s="132"/>
      <c r="P379" s="129"/>
      <c r="Q379" s="129"/>
      <c r="R379" s="129"/>
      <c r="S379" s="129"/>
      <c r="T379" s="129"/>
      <c r="U379" s="129"/>
      <c r="V379" s="133"/>
      <c r="W379" s="133"/>
      <c r="X379" s="133"/>
    </row>
    <row r="380" spans="2:24" s="127" customFormat="1" x14ac:dyDescent="0.15">
      <c r="B380" s="128"/>
      <c r="C380" s="128"/>
      <c r="D380" s="128"/>
      <c r="E380" s="129"/>
      <c r="F380" s="129"/>
      <c r="G380" s="129"/>
      <c r="J380" s="130"/>
      <c r="K380" s="131"/>
      <c r="L380" s="132"/>
      <c r="P380" s="129"/>
      <c r="Q380" s="129"/>
      <c r="R380" s="129"/>
      <c r="S380" s="129"/>
      <c r="T380" s="129"/>
      <c r="U380" s="129"/>
      <c r="V380" s="133"/>
      <c r="W380" s="133"/>
      <c r="X380" s="133"/>
    </row>
    <row r="381" spans="2:24" s="127" customFormat="1" x14ac:dyDescent="0.15">
      <c r="B381" s="128"/>
      <c r="C381" s="128"/>
      <c r="D381" s="128"/>
      <c r="E381" s="129"/>
      <c r="F381" s="129"/>
      <c r="G381" s="129"/>
      <c r="J381" s="130"/>
      <c r="K381" s="131"/>
      <c r="L381" s="132"/>
      <c r="P381" s="129"/>
      <c r="Q381" s="129"/>
      <c r="R381" s="129"/>
      <c r="S381" s="129"/>
      <c r="T381" s="129"/>
      <c r="U381" s="129"/>
      <c r="V381" s="133"/>
      <c r="W381" s="133"/>
      <c r="X381" s="133"/>
    </row>
    <row r="382" spans="2:24" s="127" customFormat="1" x14ac:dyDescent="0.15">
      <c r="B382" s="128"/>
      <c r="C382" s="128"/>
      <c r="D382" s="128"/>
      <c r="E382" s="129"/>
      <c r="F382" s="129"/>
      <c r="G382" s="129"/>
      <c r="J382" s="130"/>
      <c r="K382" s="131"/>
      <c r="L382" s="132"/>
      <c r="P382" s="129"/>
      <c r="Q382" s="129"/>
      <c r="R382" s="129"/>
      <c r="S382" s="129"/>
      <c r="T382" s="129"/>
      <c r="U382" s="129"/>
      <c r="V382" s="133"/>
      <c r="W382" s="133"/>
      <c r="X382" s="133"/>
    </row>
    <row r="383" spans="2:24" s="127" customFormat="1" x14ac:dyDescent="0.15">
      <c r="B383" s="128"/>
      <c r="C383" s="128"/>
      <c r="D383" s="128"/>
      <c r="E383" s="129"/>
      <c r="F383" s="129"/>
      <c r="G383" s="129"/>
      <c r="J383" s="130"/>
      <c r="K383" s="131"/>
      <c r="L383" s="132"/>
      <c r="P383" s="129"/>
      <c r="Q383" s="129"/>
      <c r="R383" s="129"/>
      <c r="S383" s="129"/>
      <c r="T383" s="129"/>
      <c r="U383" s="129"/>
      <c r="V383" s="133"/>
      <c r="W383" s="133"/>
      <c r="X383" s="133"/>
    </row>
    <row r="384" spans="2:24" s="127" customFormat="1" x14ac:dyDescent="0.15">
      <c r="B384" s="128"/>
      <c r="C384" s="128"/>
      <c r="D384" s="128"/>
      <c r="E384" s="129"/>
      <c r="F384" s="129"/>
      <c r="G384" s="129"/>
      <c r="J384" s="130"/>
      <c r="K384" s="131"/>
      <c r="L384" s="132"/>
      <c r="P384" s="129"/>
      <c r="Q384" s="129"/>
      <c r="R384" s="129"/>
      <c r="S384" s="129"/>
      <c r="T384" s="129"/>
      <c r="U384" s="129"/>
      <c r="V384" s="133"/>
      <c r="W384" s="133"/>
      <c r="X384" s="133"/>
    </row>
    <row r="385" spans="2:24" s="127" customFormat="1" x14ac:dyDescent="0.15">
      <c r="B385" s="128"/>
      <c r="C385" s="128"/>
      <c r="D385" s="128"/>
      <c r="E385" s="129"/>
      <c r="F385" s="129"/>
      <c r="G385" s="129"/>
      <c r="J385" s="130"/>
      <c r="K385" s="131"/>
      <c r="L385" s="132"/>
      <c r="P385" s="129"/>
      <c r="Q385" s="129"/>
      <c r="R385" s="129"/>
      <c r="S385" s="129"/>
      <c r="T385" s="129"/>
      <c r="U385" s="129"/>
      <c r="V385" s="133"/>
      <c r="W385" s="133"/>
      <c r="X385" s="133"/>
    </row>
    <row r="386" spans="2:24" s="127" customFormat="1" x14ac:dyDescent="0.15">
      <c r="B386" s="128"/>
      <c r="C386" s="128"/>
      <c r="D386" s="128"/>
      <c r="E386" s="129"/>
      <c r="F386" s="129"/>
      <c r="G386" s="129"/>
      <c r="J386" s="130"/>
      <c r="K386" s="131"/>
      <c r="L386" s="132"/>
      <c r="P386" s="129"/>
      <c r="Q386" s="129"/>
      <c r="R386" s="129"/>
      <c r="S386" s="129"/>
      <c r="T386" s="129"/>
      <c r="U386" s="129"/>
      <c r="V386" s="133"/>
      <c r="W386" s="133"/>
      <c r="X386" s="133"/>
    </row>
    <row r="387" spans="2:24" s="127" customFormat="1" x14ac:dyDescent="0.15">
      <c r="B387" s="128"/>
      <c r="C387" s="128"/>
      <c r="D387" s="128"/>
      <c r="E387" s="129"/>
      <c r="F387" s="129"/>
      <c r="G387" s="129"/>
      <c r="J387" s="130"/>
      <c r="K387" s="131"/>
      <c r="L387" s="132"/>
      <c r="P387" s="129"/>
      <c r="Q387" s="129"/>
      <c r="R387" s="129"/>
      <c r="S387" s="129"/>
      <c r="T387" s="129"/>
      <c r="U387" s="129"/>
      <c r="V387" s="133"/>
      <c r="W387" s="133"/>
      <c r="X387" s="133"/>
    </row>
    <row r="388" spans="2:24" s="127" customFormat="1" x14ac:dyDescent="0.15">
      <c r="B388" s="128"/>
      <c r="C388" s="128"/>
      <c r="D388" s="128"/>
      <c r="E388" s="129"/>
      <c r="F388" s="129"/>
      <c r="G388" s="129"/>
      <c r="J388" s="130"/>
      <c r="K388" s="131"/>
      <c r="L388" s="132"/>
      <c r="P388" s="129"/>
      <c r="Q388" s="129"/>
      <c r="R388" s="129"/>
      <c r="S388" s="129"/>
      <c r="T388" s="129"/>
      <c r="U388" s="129"/>
      <c r="V388" s="133"/>
      <c r="W388" s="133"/>
      <c r="X388" s="133"/>
    </row>
    <row r="389" spans="2:24" s="127" customFormat="1" x14ac:dyDescent="0.15">
      <c r="B389" s="128"/>
      <c r="C389" s="128"/>
      <c r="D389" s="128"/>
      <c r="E389" s="129"/>
      <c r="F389" s="129"/>
      <c r="G389" s="129"/>
      <c r="J389" s="130"/>
      <c r="K389" s="131"/>
      <c r="L389" s="132"/>
      <c r="P389" s="129"/>
      <c r="Q389" s="129"/>
      <c r="R389" s="129"/>
      <c r="S389" s="129"/>
      <c r="T389" s="129"/>
      <c r="U389" s="129"/>
      <c r="V389" s="133"/>
      <c r="W389" s="133"/>
      <c r="X389" s="133"/>
    </row>
    <row r="390" spans="2:24" s="127" customFormat="1" x14ac:dyDescent="0.15">
      <c r="B390" s="128"/>
      <c r="C390" s="128"/>
      <c r="D390" s="128"/>
      <c r="E390" s="129"/>
      <c r="F390" s="129"/>
      <c r="G390" s="129"/>
      <c r="J390" s="130"/>
      <c r="K390" s="131"/>
      <c r="L390" s="132"/>
      <c r="P390" s="129"/>
      <c r="Q390" s="129"/>
      <c r="R390" s="129"/>
      <c r="S390" s="129"/>
      <c r="T390" s="129"/>
      <c r="U390" s="129"/>
      <c r="V390" s="133"/>
      <c r="W390" s="133"/>
      <c r="X390" s="133"/>
    </row>
    <row r="391" spans="2:24" s="127" customFormat="1" x14ac:dyDescent="0.15">
      <c r="B391" s="128"/>
      <c r="C391" s="128"/>
      <c r="D391" s="128"/>
      <c r="E391" s="129"/>
      <c r="F391" s="129"/>
      <c r="G391" s="129"/>
      <c r="J391" s="130"/>
      <c r="K391" s="131"/>
      <c r="L391" s="132"/>
      <c r="P391" s="129"/>
      <c r="Q391" s="129"/>
      <c r="R391" s="129"/>
      <c r="S391" s="129"/>
      <c r="T391" s="129"/>
      <c r="U391" s="129"/>
      <c r="V391" s="133"/>
      <c r="W391" s="133"/>
      <c r="X391" s="133"/>
    </row>
    <row r="392" spans="2:24" s="127" customFormat="1" x14ac:dyDescent="0.15">
      <c r="B392" s="128"/>
      <c r="C392" s="128"/>
      <c r="D392" s="128"/>
      <c r="E392" s="129"/>
      <c r="F392" s="129"/>
      <c r="G392" s="129"/>
      <c r="J392" s="130"/>
      <c r="K392" s="131"/>
      <c r="L392" s="132"/>
      <c r="P392" s="129"/>
      <c r="Q392" s="129"/>
      <c r="R392" s="129"/>
      <c r="S392" s="129"/>
      <c r="T392" s="129"/>
      <c r="U392" s="129"/>
      <c r="V392" s="133"/>
      <c r="W392" s="133"/>
      <c r="X392" s="133"/>
    </row>
    <row r="393" spans="2:24" s="127" customFormat="1" x14ac:dyDescent="0.15">
      <c r="B393" s="128"/>
      <c r="C393" s="128"/>
      <c r="D393" s="128"/>
      <c r="E393" s="129"/>
      <c r="F393" s="129"/>
      <c r="G393" s="129"/>
      <c r="J393" s="130"/>
      <c r="K393" s="131"/>
      <c r="L393" s="132"/>
      <c r="P393" s="129"/>
      <c r="Q393" s="129"/>
      <c r="R393" s="129"/>
      <c r="S393" s="129"/>
      <c r="T393" s="129"/>
      <c r="U393" s="129"/>
      <c r="V393" s="133"/>
      <c r="W393" s="133"/>
      <c r="X393" s="133"/>
    </row>
    <row r="394" spans="2:24" s="127" customFormat="1" x14ac:dyDescent="0.15">
      <c r="B394" s="128"/>
      <c r="C394" s="128"/>
      <c r="D394" s="128"/>
      <c r="E394" s="129"/>
      <c r="F394" s="129"/>
      <c r="G394" s="129"/>
      <c r="J394" s="130"/>
      <c r="K394" s="131"/>
      <c r="L394" s="132"/>
      <c r="P394" s="129"/>
      <c r="Q394" s="129"/>
      <c r="R394" s="129"/>
      <c r="S394" s="129"/>
      <c r="T394" s="129"/>
      <c r="U394" s="129"/>
      <c r="V394" s="133"/>
      <c r="W394" s="133"/>
      <c r="X394" s="133"/>
    </row>
    <row r="395" spans="2:24" s="127" customFormat="1" x14ac:dyDescent="0.15">
      <c r="B395" s="128"/>
      <c r="C395" s="128"/>
      <c r="D395" s="128"/>
      <c r="E395" s="129"/>
      <c r="F395" s="129"/>
      <c r="G395" s="129"/>
      <c r="J395" s="130"/>
      <c r="K395" s="131"/>
      <c r="L395" s="132"/>
      <c r="P395" s="129"/>
      <c r="Q395" s="129"/>
      <c r="R395" s="129"/>
      <c r="S395" s="129"/>
      <c r="T395" s="129"/>
      <c r="U395" s="129"/>
      <c r="V395" s="133"/>
      <c r="W395" s="133"/>
      <c r="X395" s="133"/>
    </row>
    <row r="396" spans="2:24" s="127" customFormat="1" x14ac:dyDescent="0.15">
      <c r="B396" s="128"/>
      <c r="C396" s="128"/>
      <c r="D396" s="128"/>
      <c r="E396" s="129"/>
      <c r="F396" s="129"/>
      <c r="G396" s="129"/>
      <c r="J396" s="130"/>
      <c r="K396" s="131"/>
      <c r="L396" s="132"/>
      <c r="P396" s="129"/>
      <c r="Q396" s="129"/>
      <c r="R396" s="129"/>
      <c r="S396" s="129"/>
      <c r="T396" s="129"/>
      <c r="U396" s="129"/>
      <c r="V396" s="133"/>
      <c r="W396" s="133"/>
      <c r="X396" s="133"/>
    </row>
    <row r="397" spans="2:24" s="127" customFormat="1" x14ac:dyDescent="0.15">
      <c r="B397" s="128"/>
      <c r="C397" s="128"/>
      <c r="D397" s="128"/>
      <c r="E397" s="129"/>
      <c r="F397" s="129"/>
      <c r="G397" s="129"/>
      <c r="J397" s="130"/>
      <c r="K397" s="131"/>
      <c r="L397" s="132"/>
      <c r="P397" s="129"/>
      <c r="Q397" s="129"/>
      <c r="R397" s="129"/>
      <c r="S397" s="129"/>
      <c r="T397" s="129"/>
      <c r="U397" s="129"/>
      <c r="V397" s="133"/>
      <c r="W397" s="133"/>
      <c r="X397" s="133"/>
    </row>
    <row r="398" spans="2:24" s="127" customFormat="1" x14ac:dyDescent="0.15">
      <c r="B398" s="128"/>
      <c r="C398" s="128"/>
      <c r="D398" s="128"/>
      <c r="E398" s="129"/>
      <c r="F398" s="129"/>
      <c r="G398" s="129"/>
      <c r="J398" s="130"/>
      <c r="K398" s="131"/>
      <c r="L398" s="132"/>
      <c r="P398" s="129"/>
      <c r="Q398" s="129"/>
      <c r="R398" s="129"/>
      <c r="S398" s="129"/>
      <c r="T398" s="129"/>
      <c r="U398" s="129"/>
      <c r="V398" s="133"/>
      <c r="W398" s="133"/>
      <c r="X398" s="133"/>
    </row>
    <row r="399" spans="2:24" s="127" customFormat="1" x14ac:dyDescent="0.15">
      <c r="B399" s="128"/>
      <c r="C399" s="128"/>
      <c r="D399" s="128"/>
      <c r="E399" s="129"/>
      <c r="F399" s="129"/>
      <c r="G399" s="129"/>
      <c r="J399" s="130"/>
      <c r="K399" s="131"/>
      <c r="L399" s="132"/>
      <c r="P399" s="129"/>
      <c r="Q399" s="129"/>
      <c r="R399" s="129"/>
      <c r="S399" s="129"/>
      <c r="T399" s="129"/>
      <c r="U399" s="129"/>
      <c r="V399" s="133"/>
      <c r="W399" s="133"/>
      <c r="X399" s="133"/>
    </row>
    <row r="400" spans="2:24" s="127" customFormat="1" x14ac:dyDescent="0.15">
      <c r="B400" s="128"/>
      <c r="C400" s="128"/>
      <c r="D400" s="128"/>
      <c r="E400" s="129"/>
      <c r="F400" s="129"/>
      <c r="G400" s="129"/>
      <c r="J400" s="130"/>
      <c r="K400" s="131"/>
      <c r="L400" s="132"/>
      <c r="P400" s="129"/>
      <c r="Q400" s="129"/>
      <c r="R400" s="129"/>
      <c r="S400" s="129"/>
      <c r="T400" s="129"/>
      <c r="U400" s="129"/>
      <c r="V400" s="133"/>
      <c r="W400" s="133"/>
      <c r="X400" s="133"/>
    </row>
    <row r="401" spans="2:24" s="127" customFormat="1" x14ac:dyDescent="0.15">
      <c r="B401" s="128"/>
      <c r="C401" s="128"/>
      <c r="D401" s="128"/>
      <c r="E401" s="129"/>
      <c r="F401" s="129"/>
      <c r="G401" s="129"/>
      <c r="J401" s="130"/>
      <c r="K401" s="131"/>
      <c r="L401" s="132"/>
      <c r="P401" s="129"/>
      <c r="Q401" s="129"/>
      <c r="R401" s="129"/>
      <c r="S401" s="129"/>
      <c r="T401" s="129"/>
      <c r="U401" s="129"/>
      <c r="V401" s="133"/>
      <c r="W401" s="133"/>
      <c r="X401" s="133"/>
    </row>
    <row r="402" spans="2:24" s="127" customFormat="1" x14ac:dyDescent="0.15">
      <c r="B402" s="128"/>
      <c r="C402" s="128"/>
      <c r="D402" s="128"/>
      <c r="E402" s="129"/>
      <c r="F402" s="129"/>
      <c r="G402" s="129"/>
      <c r="J402" s="130"/>
      <c r="K402" s="131"/>
      <c r="L402" s="132"/>
      <c r="P402" s="129"/>
      <c r="Q402" s="129"/>
      <c r="R402" s="129"/>
      <c r="S402" s="129"/>
      <c r="T402" s="129"/>
      <c r="U402" s="129"/>
      <c r="V402" s="133"/>
      <c r="W402" s="133"/>
      <c r="X402" s="133"/>
    </row>
    <row r="403" spans="2:24" s="127" customFormat="1" x14ac:dyDescent="0.15">
      <c r="B403" s="128"/>
      <c r="C403" s="128"/>
      <c r="D403" s="128"/>
      <c r="E403" s="129"/>
      <c r="F403" s="129"/>
      <c r="G403" s="129"/>
      <c r="J403" s="130"/>
      <c r="K403" s="131"/>
      <c r="L403" s="132"/>
      <c r="P403" s="129"/>
      <c r="Q403" s="129"/>
      <c r="R403" s="129"/>
      <c r="S403" s="129"/>
      <c r="T403" s="129"/>
      <c r="U403" s="129"/>
      <c r="V403" s="133"/>
      <c r="W403" s="133"/>
      <c r="X403" s="133"/>
    </row>
    <row r="404" spans="2:24" s="127" customFormat="1" x14ac:dyDescent="0.15">
      <c r="B404" s="128"/>
      <c r="C404" s="128"/>
      <c r="D404" s="128"/>
      <c r="E404" s="129"/>
      <c r="F404" s="129"/>
      <c r="G404" s="129"/>
      <c r="J404" s="130"/>
      <c r="K404" s="131"/>
      <c r="L404" s="132"/>
      <c r="P404" s="129"/>
      <c r="Q404" s="129"/>
      <c r="R404" s="129"/>
      <c r="S404" s="129"/>
      <c r="T404" s="129"/>
      <c r="U404" s="129"/>
      <c r="V404" s="133"/>
      <c r="W404" s="133"/>
      <c r="X404" s="133"/>
    </row>
    <row r="405" spans="2:24" s="127" customFormat="1" x14ac:dyDescent="0.15">
      <c r="B405" s="128"/>
      <c r="C405" s="128"/>
      <c r="D405" s="128"/>
      <c r="E405" s="129"/>
      <c r="F405" s="129"/>
      <c r="G405" s="129"/>
      <c r="J405" s="130"/>
      <c r="K405" s="131"/>
      <c r="L405" s="132"/>
      <c r="P405" s="129"/>
      <c r="Q405" s="129"/>
      <c r="R405" s="129"/>
      <c r="S405" s="129"/>
      <c r="T405" s="129"/>
      <c r="U405" s="129"/>
      <c r="V405" s="133"/>
      <c r="W405" s="133"/>
      <c r="X405" s="133"/>
    </row>
    <row r="406" spans="2:24" s="127" customFormat="1" x14ac:dyDescent="0.15">
      <c r="B406" s="128"/>
      <c r="C406" s="128"/>
      <c r="D406" s="128"/>
      <c r="E406" s="129"/>
      <c r="F406" s="129"/>
      <c r="G406" s="129"/>
      <c r="J406" s="130"/>
      <c r="K406" s="131"/>
      <c r="L406" s="132"/>
      <c r="P406" s="129"/>
      <c r="Q406" s="129"/>
      <c r="R406" s="129"/>
      <c r="S406" s="129"/>
      <c r="T406" s="129"/>
      <c r="U406" s="129"/>
      <c r="V406" s="133"/>
      <c r="W406" s="133"/>
      <c r="X406" s="133"/>
    </row>
    <row r="407" spans="2:24" s="127" customFormat="1" x14ac:dyDescent="0.15">
      <c r="B407" s="128"/>
      <c r="C407" s="128"/>
      <c r="D407" s="128"/>
      <c r="E407" s="129"/>
      <c r="F407" s="129"/>
      <c r="G407" s="129"/>
      <c r="J407" s="130"/>
      <c r="K407" s="131"/>
      <c r="L407" s="132"/>
      <c r="P407" s="129"/>
      <c r="Q407" s="129"/>
      <c r="R407" s="129"/>
      <c r="S407" s="129"/>
      <c r="T407" s="129"/>
      <c r="U407" s="129"/>
      <c r="V407" s="133"/>
      <c r="W407" s="133"/>
      <c r="X407" s="133"/>
    </row>
    <row r="408" spans="2:24" s="127" customFormat="1" x14ac:dyDescent="0.15">
      <c r="B408" s="128"/>
      <c r="C408" s="128"/>
      <c r="D408" s="128"/>
      <c r="E408" s="129"/>
      <c r="F408" s="129"/>
      <c r="G408" s="129"/>
      <c r="J408" s="130"/>
      <c r="K408" s="131"/>
      <c r="L408" s="132"/>
      <c r="P408" s="129"/>
      <c r="Q408" s="129"/>
      <c r="R408" s="129"/>
      <c r="S408" s="129"/>
      <c r="T408" s="129"/>
      <c r="U408" s="129"/>
      <c r="V408" s="133"/>
      <c r="W408" s="133"/>
      <c r="X408" s="133"/>
    </row>
    <row r="409" spans="2:24" s="127" customFormat="1" x14ac:dyDescent="0.15">
      <c r="B409" s="128"/>
      <c r="C409" s="128"/>
      <c r="D409" s="128"/>
      <c r="E409" s="129"/>
      <c r="F409" s="129"/>
      <c r="G409" s="129"/>
      <c r="J409" s="130"/>
      <c r="K409" s="131"/>
      <c r="L409" s="132"/>
      <c r="P409" s="129"/>
      <c r="Q409" s="129"/>
      <c r="R409" s="129"/>
      <c r="S409" s="129"/>
      <c r="T409" s="129"/>
      <c r="U409" s="129"/>
      <c r="V409" s="133"/>
      <c r="W409" s="133"/>
      <c r="X409" s="133"/>
    </row>
    <row r="410" spans="2:24" s="127" customFormat="1" x14ac:dyDescent="0.15">
      <c r="B410" s="128"/>
      <c r="C410" s="128"/>
      <c r="D410" s="128"/>
      <c r="E410" s="129"/>
      <c r="F410" s="129"/>
      <c r="G410" s="129"/>
      <c r="J410" s="130"/>
      <c r="K410" s="131"/>
      <c r="L410" s="132"/>
      <c r="P410" s="129"/>
      <c r="Q410" s="129"/>
      <c r="R410" s="129"/>
      <c r="S410" s="129"/>
      <c r="T410" s="129"/>
      <c r="U410" s="129"/>
      <c r="V410" s="133"/>
      <c r="W410" s="133"/>
      <c r="X410" s="133"/>
    </row>
    <row r="411" spans="2:24" s="127" customFormat="1" x14ac:dyDescent="0.15">
      <c r="B411" s="128"/>
      <c r="C411" s="128"/>
      <c r="D411" s="128"/>
      <c r="E411" s="129"/>
      <c r="F411" s="129"/>
      <c r="G411" s="129"/>
      <c r="J411" s="130"/>
      <c r="K411" s="131"/>
      <c r="L411" s="132"/>
      <c r="P411" s="129"/>
      <c r="Q411" s="129"/>
      <c r="R411" s="129"/>
      <c r="S411" s="129"/>
      <c r="T411" s="129"/>
      <c r="U411" s="129"/>
      <c r="V411" s="133"/>
      <c r="W411" s="133"/>
      <c r="X411" s="133"/>
    </row>
    <row r="412" spans="2:24" s="127" customFormat="1" x14ac:dyDescent="0.15">
      <c r="B412" s="128"/>
      <c r="C412" s="128"/>
      <c r="D412" s="128"/>
      <c r="E412" s="129"/>
      <c r="F412" s="129"/>
      <c r="G412" s="129"/>
      <c r="J412" s="130"/>
      <c r="K412" s="131"/>
      <c r="L412" s="132"/>
      <c r="P412" s="129"/>
      <c r="Q412" s="129"/>
      <c r="R412" s="129"/>
      <c r="S412" s="129"/>
      <c r="T412" s="129"/>
      <c r="U412" s="129"/>
      <c r="V412" s="133"/>
      <c r="W412" s="133"/>
      <c r="X412" s="133"/>
    </row>
    <row r="413" spans="2:24" s="127" customFormat="1" x14ac:dyDescent="0.15">
      <c r="B413" s="128"/>
      <c r="C413" s="128"/>
      <c r="D413" s="128"/>
      <c r="E413" s="129"/>
      <c r="F413" s="129"/>
      <c r="G413" s="129"/>
      <c r="J413" s="130"/>
      <c r="K413" s="131"/>
      <c r="L413" s="132"/>
      <c r="P413" s="129"/>
      <c r="Q413" s="129"/>
      <c r="R413" s="129"/>
      <c r="S413" s="129"/>
      <c r="T413" s="129"/>
      <c r="U413" s="129"/>
      <c r="V413" s="133"/>
      <c r="W413" s="133"/>
      <c r="X413" s="133"/>
    </row>
    <row r="414" spans="2:24" s="127" customFormat="1" x14ac:dyDescent="0.15">
      <c r="B414" s="128"/>
      <c r="C414" s="128"/>
      <c r="D414" s="128"/>
      <c r="E414" s="129"/>
      <c r="F414" s="129"/>
      <c r="G414" s="129"/>
      <c r="J414" s="130"/>
      <c r="K414" s="131"/>
      <c r="L414" s="132"/>
      <c r="P414" s="129"/>
      <c r="Q414" s="129"/>
      <c r="R414" s="129"/>
      <c r="S414" s="129"/>
      <c r="T414" s="129"/>
      <c r="U414" s="129"/>
      <c r="V414" s="133"/>
      <c r="W414" s="133"/>
      <c r="X414" s="133"/>
    </row>
    <row r="415" spans="2:24" s="127" customFormat="1" x14ac:dyDescent="0.15">
      <c r="B415" s="128"/>
      <c r="C415" s="128"/>
      <c r="D415" s="128"/>
      <c r="E415" s="129"/>
      <c r="F415" s="129"/>
      <c r="G415" s="129"/>
      <c r="J415" s="130"/>
      <c r="K415" s="131"/>
      <c r="L415" s="132"/>
      <c r="P415" s="129"/>
      <c r="Q415" s="129"/>
      <c r="R415" s="129"/>
      <c r="S415" s="129"/>
      <c r="T415" s="129"/>
      <c r="U415" s="129"/>
      <c r="V415" s="133"/>
      <c r="W415" s="133"/>
      <c r="X415" s="133"/>
    </row>
    <row r="416" spans="2:24" s="127" customFormat="1" x14ac:dyDescent="0.15">
      <c r="B416" s="128"/>
      <c r="C416" s="128"/>
      <c r="D416" s="128"/>
      <c r="E416" s="129"/>
      <c r="F416" s="129"/>
      <c r="G416" s="129"/>
      <c r="J416" s="130"/>
      <c r="K416" s="131"/>
      <c r="L416" s="132"/>
      <c r="P416" s="129"/>
      <c r="Q416" s="129"/>
      <c r="R416" s="129"/>
      <c r="S416" s="129"/>
      <c r="T416" s="129"/>
      <c r="U416" s="129"/>
      <c r="V416" s="133"/>
      <c r="W416" s="133"/>
      <c r="X416" s="133"/>
    </row>
    <row r="417" spans="2:24" s="127" customFormat="1" x14ac:dyDescent="0.15">
      <c r="B417" s="128"/>
      <c r="C417" s="128"/>
      <c r="D417" s="128"/>
      <c r="E417" s="129"/>
      <c r="F417" s="129"/>
      <c r="G417" s="129"/>
      <c r="J417" s="130"/>
      <c r="K417" s="131"/>
      <c r="L417" s="132"/>
      <c r="P417" s="129"/>
      <c r="Q417" s="129"/>
      <c r="R417" s="129"/>
      <c r="S417" s="129"/>
      <c r="T417" s="129"/>
      <c r="U417" s="129"/>
      <c r="V417" s="133"/>
      <c r="W417" s="133"/>
      <c r="X417" s="133"/>
    </row>
    <row r="418" spans="2:24" s="127" customFormat="1" x14ac:dyDescent="0.15">
      <c r="B418" s="128"/>
      <c r="C418" s="128"/>
      <c r="D418" s="128"/>
      <c r="E418" s="129"/>
      <c r="F418" s="129"/>
      <c r="G418" s="129"/>
      <c r="J418" s="130"/>
      <c r="K418" s="131"/>
      <c r="L418" s="132"/>
      <c r="P418" s="129"/>
      <c r="Q418" s="129"/>
      <c r="R418" s="129"/>
      <c r="S418" s="129"/>
      <c r="T418" s="129"/>
      <c r="U418" s="129"/>
      <c r="V418" s="133"/>
      <c r="W418" s="133"/>
      <c r="X418" s="133"/>
    </row>
    <row r="419" spans="2:24" s="127" customFormat="1" x14ac:dyDescent="0.15">
      <c r="B419" s="128"/>
      <c r="C419" s="128"/>
      <c r="D419" s="128"/>
      <c r="E419" s="129"/>
      <c r="F419" s="129"/>
      <c r="G419" s="129"/>
      <c r="J419" s="130"/>
      <c r="K419" s="131"/>
      <c r="L419" s="132"/>
      <c r="P419" s="129"/>
      <c r="Q419" s="129"/>
      <c r="R419" s="129"/>
      <c r="S419" s="129"/>
      <c r="T419" s="129"/>
      <c r="U419" s="129"/>
      <c r="V419" s="133"/>
      <c r="W419" s="133"/>
      <c r="X419" s="133"/>
    </row>
    <row r="420" spans="2:24" s="127" customFormat="1" x14ac:dyDescent="0.15">
      <c r="B420" s="128"/>
      <c r="C420" s="128"/>
      <c r="D420" s="128"/>
      <c r="E420" s="129"/>
      <c r="F420" s="129"/>
      <c r="G420" s="129"/>
      <c r="J420" s="130"/>
      <c r="K420" s="131"/>
      <c r="L420" s="132"/>
      <c r="P420" s="129"/>
      <c r="Q420" s="129"/>
      <c r="R420" s="129"/>
      <c r="S420" s="129"/>
      <c r="T420" s="129"/>
      <c r="U420" s="129"/>
      <c r="V420" s="133"/>
      <c r="W420" s="133"/>
      <c r="X420" s="133"/>
    </row>
    <row r="421" spans="2:24" s="127" customFormat="1" x14ac:dyDescent="0.15">
      <c r="B421" s="128"/>
      <c r="C421" s="128"/>
      <c r="D421" s="128"/>
      <c r="E421" s="129"/>
      <c r="F421" s="129"/>
      <c r="G421" s="129"/>
      <c r="J421" s="130"/>
      <c r="K421" s="131"/>
      <c r="L421" s="132"/>
      <c r="P421" s="129"/>
      <c r="Q421" s="129"/>
      <c r="R421" s="129"/>
      <c r="S421" s="129"/>
      <c r="T421" s="129"/>
      <c r="U421" s="129"/>
      <c r="V421" s="133"/>
      <c r="W421" s="133"/>
      <c r="X421" s="133"/>
    </row>
    <row r="422" spans="2:24" s="127" customFormat="1" x14ac:dyDescent="0.15">
      <c r="B422" s="128"/>
      <c r="C422" s="128"/>
      <c r="D422" s="128"/>
      <c r="E422" s="129"/>
      <c r="F422" s="129"/>
      <c r="G422" s="129"/>
      <c r="J422" s="130"/>
      <c r="K422" s="131"/>
      <c r="L422" s="132"/>
      <c r="P422" s="129"/>
      <c r="Q422" s="129"/>
      <c r="R422" s="129"/>
      <c r="S422" s="129"/>
      <c r="T422" s="129"/>
      <c r="U422" s="129"/>
      <c r="V422" s="133"/>
      <c r="W422" s="133"/>
      <c r="X422" s="133"/>
    </row>
    <row r="423" spans="2:24" s="127" customFormat="1" x14ac:dyDescent="0.15">
      <c r="B423" s="128"/>
      <c r="C423" s="128"/>
      <c r="D423" s="128"/>
      <c r="E423" s="129"/>
      <c r="F423" s="129"/>
      <c r="G423" s="129"/>
      <c r="J423" s="130"/>
      <c r="K423" s="131"/>
      <c r="L423" s="132"/>
      <c r="P423" s="129"/>
      <c r="Q423" s="129"/>
      <c r="R423" s="129"/>
      <c r="S423" s="129"/>
      <c r="T423" s="129"/>
      <c r="U423" s="129"/>
      <c r="V423" s="133"/>
      <c r="W423" s="133"/>
      <c r="X423" s="133"/>
    </row>
    <row r="424" spans="2:24" s="127" customFormat="1" x14ac:dyDescent="0.15">
      <c r="B424" s="128"/>
      <c r="C424" s="128"/>
      <c r="D424" s="128"/>
      <c r="E424" s="129"/>
      <c r="F424" s="129"/>
      <c r="G424" s="129"/>
      <c r="J424" s="130"/>
      <c r="K424" s="131"/>
      <c r="L424" s="132"/>
      <c r="P424" s="129"/>
      <c r="Q424" s="129"/>
      <c r="R424" s="129"/>
      <c r="S424" s="129"/>
      <c r="T424" s="129"/>
      <c r="U424" s="129"/>
      <c r="V424" s="133"/>
      <c r="W424" s="133"/>
      <c r="X424" s="133"/>
    </row>
    <row r="425" spans="2:24" s="127" customFormat="1" x14ac:dyDescent="0.15">
      <c r="B425" s="128"/>
      <c r="C425" s="128"/>
      <c r="D425" s="128"/>
      <c r="E425" s="129"/>
      <c r="F425" s="129"/>
      <c r="G425" s="129"/>
      <c r="J425" s="130"/>
      <c r="K425" s="131"/>
      <c r="L425" s="132"/>
      <c r="P425" s="129"/>
      <c r="Q425" s="129"/>
      <c r="R425" s="129"/>
      <c r="S425" s="129"/>
      <c r="T425" s="129"/>
      <c r="U425" s="129"/>
      <c r="V425" s="133"/>
      <c r="W425" s="133"/>
      <c r="X425" s="133"/>
    </row>
    <row r="426" spans="2:24" s="127" customFormat="1" x14ac:dyDescent="0.15">
      <c r="B426" s="128"/>
      <c r="C426" s="128"/>
      <c r="D426" s="128"/>
      <c r="E426" s="129"/>
      <c r="F426" s="129"/>
      <c r="G426" s="129"/>
      <c r="J426" s="130"/>
      <c r="K426" s="131"/>
      <c r="L426" s="132"/>
      <c r="P426" s="129"/>
      <c r="Q426" s="129"/>
      <c r="R426" s="129"/>
      <c r="S426" s="129"/>
      <c r="T426" s="129"/>
      <c r="U426" s="129"/>
      <c r="V426" s="133"/>
      <c r="W426" s="133"/>
      <c r="X426" s="133"/>
    </row>
    <row r="427" spans="2:24" s="127" customFormat="1" x14ac:dyDescent="0.15">
      <c r="B427" s="128"/>
      <c r="C427" s="128"/>
      <c r="D427" s="128"/>
      <c r="E427" s="129"/>
      <c r="F427" s="129"/>
      <c r="G427" s="129"/>
      <c r="J427" s="130"/>
      <c r="K427" s="131"/>
      <c r="L427" s="132"/>
      <c r="P427" s="129"/>
      <c r="Q427" s="129"/>
      <c r="R427" s="129"/>
      <c r="S427" s="129"/>
      <c r="T427" s="129"/>
      <c r="U427" s="129"/>
      <c r="V427" s="133"/>
      <c r="W427" s="133"/>
      <c r="X427" s="133"/>
    </row>
    <row r="428" spans="2:24" s="127" customFormat="1" x14ac:dyDescent="0.15">
      <c r="B428" s="128"/>
      <c r="C428" s="128"/>
      <c r="D428" s="128"/>
      <c r="E428" s="129"/>
      <c r="F428" s="129"/>
      <c r="G428" s="129"/>
      <c r="J428" s="130"/>
      <c r="K428" s="131"/>
      <c r="L428" s="132"/>
      <c r="P428" s="129"/>
      <c r="Q428" s="129"/>
      <c r="R428" s="129"/>
      <c r="S428" s="129"/>
      <c r="T428" s="129"/>
      <c r="U428" s="129"/>
      <c r="V428" s="133"/>
      <c r="W428" s="133"/>
      <c r="X428" s="133"/>
    </row>
    <row r="429" spans="2:24" s="127" customFormat="1" x14ac:dyDescent="0.15">
      <c r="B429" s="128"/>
      <c r="C429" s="128"/>
      <c r="D429" s="128"/>
      <c r="E429" s="129"/>
      <c r="F429" s="129"/>
      <c r="G429" s="129"/>
      <c r="J429" s="130"/>
      <c r="K429" s="131"/>
      <c r="L429" s="132"/>
      <c r="P429" s="129"/>
      <c r="Q429" s="129"/>
      <c r="R429" s="129"/>
      <c r="S429" s="129"/>
      <c r="T429" s="129"/>
      <c r="U429" s="129"/>
      <c r="V429" s="133"/>
      <c r="W429" s="133"/>
      <c r="X429" s="133"/>
    </row>
    <row r="430" spans="2:24" s="127" customFormat="1" x14ac:dyDescent="0.15">
      <c r="B430" s="128"/>
      <c r="C430" s="128"/>
      <c r="D430" s="128"/>
      <c r="E430" s="129"/>
      <c r="F430" s="129"/>
      <c r="G430" s="129"/>
      <c r="J430" s="130"/>
      <c r="K430" s="131"/>
      <c r="L430" s="132"/>
      <c r="P430" s="129"/>
      <c r="Q430" s="129"/>
      <c r="R430" s="129"/>
      <c r="S430" s="129"/>
      <c r="T430" s="129"/>
      <c r="U430" s="129"/>
      <c r="V430" s="133"/>
      <c r="W430" s="133"/>
      <c r="X430" s="133"/>
    </row>
    <row r="431" spans="2:24" s="127" customFormat="1" x14ac:dyDescent="0.15">
      <c r="B431" s="128"/>
      <c r="C431" s="128"/>
      <c r="D431" s="128"/>
      <c r="E431" s="129"/>
      <c r="F431" s="129"/>
      <c r="G431" s="129"/>
      <c r="J431" s="130"/>
      <c r="K431" s="131"/>
      <c r="L431" s="132"/>
      <c r="P431" s="129"/>
      <c r="Q431" s="129"/>
      <c r="R431" s="129"/>
      <c r="S431" s="129"/>
      <c r="T431" s="129"/>
      <c r="U431" s="129"/>
      <c r="V431" s="133"/>
      <c r="W431" s="133"/>
      <c r="X431" s="133"/>
    </row>
    <row r="432" spans="2:24" s="127" customFormat="1" x14ac:dyDescent="0.15">
      <c r="B432" s="128"/>
      <c r="C432" s="128"/>
      <c r="D432" s="128"/>
      <c r="E432" s="129"/>
      <c r="F432" s="129"/>
      <c r="G432" s="129"/>
      <c r="J432" s="130"/>
      <c r="K432" s="131"/>
      <c r="L432" s="132"/>
      <c r="P432" s="129"/>
      <c r="Q432" s="129"/>
      <c r="R432" s="129"/>
      <c r="S432" s="129"/>
      <c r="T432" s="129"/>
      <c r="U432" s="129"/>
      <c r="V432" s="133"/>
      <c r="W432" s="133"/>
      <c r="X432" s="133"/>
    </row>
    <row r="433" spans="2:24" s="127" customFormat="1" x14ac:dyDescent="0.15">
      <c r="B433" s="128"/>
      <c r="C433" s="128"/>
      <c r="D433" s="128"/>
      <c r="E433" s="129"/>
      <c r="F433" s="129"/>
      <c r="G433" s="129"/>
      <c r="J433" s="130"/>
      <c r="K433" s="131"/>
      <c r="L433" s="132"/>
      <c r="P433" s="129"/>
      <c r="Q433" s="129"/>
      <c r="R433" s="129"/>
      <c r="S433" s="129"/>
      <c r="T433" s="129"/>
      <c r="U433" s="129"/>
      <c r="V433" s="133"/>
      <c r="W433" s="133"/>
      <c r="X433" s="133"/>
    </row>
    <row r="434" spans="2:24" s="127" customFormat="1" x14ac:dyDescent="0.15">
      <c r="B434" s="128"/>
      <c r="C434" s="128"/>
      <c r="D434" s="128"/>
      <c r="E434" s="129"/>
      <c r="F434" s="129"/>
      <c r="G434" s="129"/>
      <c r="J434" s="130"/>
      <c r="K434" s="131"/>
      <c r="L434" s="132"/>
      <c r="P434" s="129"/>
      <c r="Q434" s="129"/>
      <c r="R434" s="129"/>
      <c r="S434" s="129"/>
      <c r="T434" s="129"/>
      <c r="U434" s="129"/>
      <c r="V434" s="133"/>
      <c r="W434" s="133"/>
      <c r="X434" s="133"/>
    </row>
    <row r="435" spans="2:24" s="127" customFormat="1" x14ac:dyDescent="0.15">
      <c r="B435" s="128"/>
      <c r="C435" s="128"/>
      <c r="D435" s="128"/>
      <c r="E435" s="129"/>
      <c r="F435" s="129"/>
      <c r="G435" s="129"/>
      <c r="J435" s="130"/>
      <c r="K435" s="131"/>
      <c r="L435" s="132"/>
      <c r="P435" s="129"/>
      <c r="Q435" s="129"/>
      <c r="R435" s="129"/>
      <c r="S435" s="129"/>
      <c r="T435" s="129"/>
      <c r="U435" s="129"/>
      <c r="V435" s="133"/>
      <c r="W435" s="133"/>
      <c r="X435" s="133"/>
    </row>
    <row r="436" spans="2:24" s="127" customFormat="1" x14ac:dyDescent="0.15">
      <c r="B436" s="128"/>
      <c r="C436" s="128"/>
      <c r="D436" s="128"/>
      <c r="E436" s="129"/>
      <c r="F436" s="129"/>
      <c r="G436" s="129"/>
      <c r="J436" s="130"/>
      <c r="K436" s="131"/>
      <c r="L436" s="132"/>
      <c r="P436" s="129"/>
      <c r="Q436" s="129"/>
      <c r="R436" s="129"/>
      <c r="S436" s="129"/>
      <c r="T436" s="129"/>
      <c r="U436" s="129"/>
      <c r="V436" s="133"/>
      <c r="W436" s="133"/>
      <c r="X436" s="133"/>
    </row>
    <row r="437" spans="2:24" s="127" customFormat="1" x14ac:dyDescent="0.15">
      <c r="B437" s="128"/>
      <c r="C437" s="128"/>
      <c r="D437" s="128"/>
      <c r="E437" s="129"/>
      <c r="F437" s="129"/>
      <c r="G437" s="129"/>
      <c r="J437" s="130"/>
      <c r="K437" s="131"/>
      <c r="L437" s="132"/>
      <c r="P437" s="129"/>
      <c r="Q437" s="129"/>
      <c r="R437" s="129"/>
      <c r="S437" s="129"/>
      <c r="T437" s="129"/>
      <c r="U437" s="129"/>
      <c r="V437" s="133"/>
      <c r="W437" s="133"/>
      <c r="X437" s="133"/>
    </row>
    <row r="438" spans="2:24" s="127" customFormat="1" x14ac:dyDescent="0.15">
      <c r="B438" s="128"/>
      <c r="C438" s="128"/>
      <c r="D438" s="128"/>
      <c r="E438" s="129"/>
      <c r="F438" s="129"/>
      <c r="G438" s="129"/>
      <c r="J438" s="130"/>
      <c r="K438" s="131"/>
      <c r="L438" s="132"/>
      <c r="P438" s="129"/>
      <c r="Q438" s="129"/>
      <c r="R438" s="129"/>
      <c r="S438" s="129"/>
      <c r="T438" s="129"/>
      <c r="U438" s="129"/>
      <c r="V438" s="133"/>
      <c r="W438" s="133"/>
      <c r="X438" s="133"/>
    </row>
    <row r="439" spans="2:24" s="127" customFormat="1" x14ac:dyDescent="0.15">
      <c r="B439" s="128"/>
      <c r="C439" s="128"/>
      <c r="D439" s="128"/>
      <c r="E439" s="129"/>
      <c r="F439" s="129"/>
      <c r="G439" s="129"/>
      <c r="J439" s="130"/>
      <c r="K439" s="131"/>
      <c r="L439" s="132"/>
      <c r="P439" s="129"/>
      <c r="Q439" s="129"/>
      <c r="R439" s="129"/>
      <c r="S439" s="129"/>
      <c r="T439" s="129"/>
      <c r="U439" s="129"/>
      <c r="V439" s="133"/>
      <c r="W439" s="133"/>
      <c r="X439" s="133"/>
    </row>
    <row r="440" spans="2:24" s="127" customFormat="1" x14ac:dyDescent="0.15">
      <c r="B440" s="128"/>
      <c r="C440" s="128"/>
      <c r="D440" s="128"/>
      <c r="E440" s="129"/>
      <c r="F440" s="129"/>
      <c r="G440" s="129"/>
      <c r="J440" s="130"/>
      <c r="K440" s="131"/>
      <c r="L440" s="132"/>
      <c r="P440" s="129"/>
      <c r="Q440" s="129"/>
      <c r="R440" s="129"/>
      <c r="S440" s="129"/>
      <c r="T440" s="129"/>
      <c r="U440" s="129"/>
      <c r="V440" s="133"/>
      <c r="W440" s="133"/>
      <c r="X440" s="133"/>
    </row>
    <row r="441" spans="2:24" s="127" customFormat="1" x14ac:dyDescent="0.15">
      <c r="B441" s="128"/>
      <c r="C441" s="128"/>
      <c r="D441" s="128"/>
      <c r="E441" s="129"/>
      <c r="F441" s="129"/>
      <c r="G441" s="129"/>
      <c r="J441" s="130"/>
      <c r="K441" s="131"/>
      <c r="L441" s="132"/>
      <c r="P441" s="129"/>
      <c r="Q441" s="129"/>
      <c r="R441" s="129"/>
      <c r="S441" s="129"/>
      <c r="T441" s="129"/>
      <c r="U441" s="129"/>
      <c r="V441" s="133"/>
      <c r="W441" s="133"/>
      <c r="X441" s="133"/>
    </row>
    <row r="442" spans="2:24" s="127" customFormat="1" x14ac:dyDescent="0.15">
      <c r="B442" s="128"/>
      <c r="C442" s="128"/>
      <c r="D442" s="128"/>
      <c r="E442" s="129"/>
      <c r="F442" s="129"/>
      <c r="G442" s="129"/>
      <c r="J442" s="130"/>
      <c r="K442" s="131"/>
      <c r="L442" s="132"/>
      <c r="P442" s="129"/>
      <c r="Q442" s="129"/>
      <c r="R442" s="129"/>
      <c r="S442" s="129"/>
      <c r="T442" s="129"/>
      <c r="U442" s="129"/>
      <c r="V442" s="133"/>
      <c r="W442" s="133"/>
      <c r="X442" s="133"/>
    </row>
    <row r="443" spans="2:24" s="127" customFormat="1" x14ac:dyDescent="0.15">
      <c r="B443" s="128"/>
      <c r="C443" s="128"/>
      <c r="D443" s="128"/>
      <c r="E443" s="129"/>
      <c r="F443" s="129"/>
      <c r="G443" s="129"/>
      <c r="J443" s="130"/>
      <c r="K443" s="131"/>
      <c r="L443" s="132"/>
      <c r="P443" s="129"/>
      <c r="Q443" s="129"/>
      <c r="R443" s="129"/>
      <c r="S443" s="129"/>
      <c r="T443" s="129"/>
      <c r="U443" s="129"/>
      <c r="V443" s="133"/>
      <c r="W443" s="133"/>
      <c r="X443" s="133"/>
    </row>
    <row r="444" spans="2:24" s="127" customFormat="1" x14ac:dyDescent="0.15">
      <c r="B444" s="128"/>
      <c r="C444" s="128"/>
      <c r="D444" s="128"/>
      <c r="E444" s="129"/>
      <c r="F444" s="129"/>
      <c r="G444" s="129"/>
      <c r="J444" s="130"/>
      <c r="K444" s="131"/>
      <c r="L444" s="132"/>
      <c r="P444" s="129"/>
      <c r="Q444" s="129"/>
      <c r="R444" s="129"/>
      <c r="S444" s="129"/>
      <c r="T444" s="129"/>
      <c r="U444" s="129"/>
      <c r="V444" s="133"/>
      <c r="W444" s="133"/>
      <c r="X444" s="133"/>
    </row>
    <row r="445" spans="2:24" s="127" customFormat="1" x14ac:dyDescent="0.15">
      <c r="B445" s="128"/>
      <c r="C445" s="128"/>
      <c r="D445" s="128"/>
      <c r="E445" s="129"/>
      <c r="F445" s="129"/>
      <c r="G445" s="129"/>
      <c r="J445" s="130"/>
      <c r="K445" s="131"/>
      <c r="L445" s="132"/>
      <c r="P445" s="129"/>
      <c r="Q445" s="129"/>
      <c r="R445" s="129"/>
      <c r="S445" s="129"/>
      <c r="T445" s="129"/>
      <c r="U445" s="129"/>
      <c r="V445" s="133"/>
      <c r="W445" s="133"/>
      <c r="X445" s="133"/>
    </row>
    <row r="446" spans="2:24" s="127" customFormat="1" x14ac:dyDescent="0.15">
      <c r="B446" s="128"/>
      <c r="C446" s="128"/>
      <c r="D446" s="128"/>
      <c r="E446" s="129"/>
      <c r="F446" s="129"/>
      <c r="G446" s="129"/>
      <c r="J446" s="130"/>
      <c r="K446" s="131"/>
      <c r="L446" s="132"/>
      <c r="P446" s="129"/>
      <c r="Q446" s="129"/>
      <c r="R446" s="129"/>
      <c r="S446" s="129"/>
      <c r="T446" s="129"/>
      <c r="U446" s="129"/>
      <c r="V446" s="133"/>
      <c r="W446" s="133"/>
      <c r="X446" s="133"/>
    </row>
    <row r="447" spans="2:24" s="127" customFormat="1" x14ac:dyDescent="0.15">
      <c r="B447" s="128"/>
      <c r="C447" s="128"/>
      <c r="D447" s="128"/>
      <c r="E447" s="129"/>
      <c r="F447" s="129"/>
      <c r="G447" s="129"/>
      <c r="J447" s="130"/>
      <c r="K447" s="131"/>
      <c r="L447" s="132"/>
      <c r="P447" s="129"/>
      <c r="Q447" s="129"/>
      <c r="R447" s="129"/>
      <c r="S447" s="129"/>
      <c r="T447" s="129"/>
      <c r="U447" s="129"/>
      <c r="V447" s="133"/>
      <c r="W447" s="133"/>
      <c r="X447" s="133"/>
    </row>
    <row r="448" spans="2:24" s="127" customFormat="1" x14ac:dyDescent="0.15">
      <c r="B448" s="128"/>
      <c r="C448" s="128"/>
      <c r="D448" s="128"/>
      <c r="E448" s="129"/>
      <c r="F448" s="129"/>
      <c r="G448" s="129"/>
      <c r="J448" s="130"/>
      <c r="K448" s="131"/>
      <c r="L448" s="132"/>
      <c r="P448" s="129"/>
      <c r="Q448" s="129"/>
      <c r="R448" s="129"/>
      <c r="S448" s="129"/>
      <c r="T448" s="129"/>
      <c r="U448" s="129"/>
      <c r="V448" s="133"/>
      <c r="W448" s="133"/>
      <c r="X448" s="133"/>
    </row>
    <row r="449" spans="2:24" s="127" customFormat="1" x14ac:dyDescent="0.15">
      <c r="B449" s="128"/>
      <c r="C449" s="128"/>
      <c r="D449" s="128"/>
      <c r="E449" s="129"/>
      <c r="F449" s="129"/>
      <c r="G449" s="129"/>
      <c r="J449" s="130"/>
      <c r="K449" s="131"/>
      <c r="L449" s="132"/>
      <c r="P449" s="129"/>
      <c r="Q449" s="129"/>
      <c r="R449" s="129"/>
      <c r="S449" s="129"/>
      <c r="T449" s="129"/>
      <c r="U449" s="129"/>
      <c r="V449" s="133"/>
      <c r="W449" s="133"/>
      <c r="X449" s="133"/>
    </row>
    <row r="450" spans="2:24" s="127" customFormat="1" x14ac:dyDescent="0.15">
      <c r="B450" s="128"/>
      <c r="C450" s="128"/>
      <c r="D450" s="128"/>
      <c r="E450" s="129"/>
      <c r="F450" s="129"/>
      <c r="G450" s="129"/>
      <c r="J450" s="130"/>
      <c r="K450" s="131"/>
      <c r="L450" s="132"/>
      <c r="P450" s="129"/>
      <c r="Q450" s="129"/>
      <c r="R450" s="129"/>
      <c r="S450" s="129"/>
      <c r="T450" s="129"/>
      <c r="U450" s="129"/>
      <c r="V450" s="133"/>
      <c r="W450" s="133"/>
      <c r="X450" s="133"/>
    </row>
    <row r="451" spans="2:24" s="127" customFormat="1" x14ac:dyDescent="0.15">
      <c r="B451" s="128"/>
      <c r="C451" s="128"/>
      <c r="D451" s="128"/>
      <c r="E451" s="129"/>
      <c r="F451" s="129"/>
      <c r="G451" s="129"/>
      <c r="J451" s="130"/>
      <c r="K451" s="131"/>
      <c r="L451" s="132"/>
      <c r="P451" s="129"/>
      <c r="Q451" s="129"/>
      <c r="R451" s="129"/>
      <c r="S451" s="129"/>
      <c r="T451" s="129"/>
      <c r="U451" s="129"/>
      <c r="V451" s="133"/>
      <c r="W451" s="133"/>
      <c r="X451" s="133"/>
    </row>
    <row r="452" spans="2:24" s="127" customFormat="1" x14ac:dyDescent="0.15">
      <c r="B452" s="128"/>
      <c r="C452" s="128"/>
      <c r="D452" s="128"/>
      <c r="E452" s="129"/>
      <c r="F452" s="129"/>
      <c r="G452" s="129"/>
      <c r="J452" s="130"/>
      <c r="K452" s="131"/>
      <c r="L452" s="132"/>
      <c r="P452" s="129"/>
      <c r="Q452" s="129"/>
      <c r="R452" s="129"/>
      <c r="S452" s="129"/>
      <c r="T452" s="129"/>
      <c r="U452" s="129"/>
      <c r="V452" s="133"/>
      <c r="W452" s="133"/>
      <c r="X452" s="133"/>
    </row>
    <row r="453" spans="2:24" s="127" customFormat="1" x14ac:dyDescent="0.15">
      <c r="B453" s="128"/>
      <c r="C453" s="128"/>
      <c r="D453" s="128"/>
      <c r="E453" s="129"/>
      <c r="F453" s="129"/>
      <c r="G453" s="129"/>
      <c r="J453" s="130"/>
      <c r="K453" s="131"/>
      <c r="L453" s="132"/>
      <c r="P453" s="129"/>
      <c r="Q453" s="129"/>
      <c r="R453" s="129"/>
      <c r="S453" s="129"/>
      <c r="T453" s="129"/>
      <c r="U453" s="129"/>
      <c r="V453" s="133"/>
      <c r="W453" s="133"/>
      <c r="X453" s="133"/>
    </row>
    <row r="454" spans="2:24" s="127" customFormat="1" x14ac:dyDescent="0.15">
      <c r="B454" s="128"/>
      <c r="C454" s="128"/>
      <c r="D454" s="128"/>
      <c r="E454" s="129"/>
      <c r="F454" s="129"/>
      <c r="G454" s="129"/>
      <c r="J454" s="130"/>
      <c r="K454" s="131"/>
      <c r="L454" s="132"/>
      <c r="P454" s="129"/>
      <c r="Q454" s="129"/>
      <c r="R454" s="129"/>
      <c r="S454" s="129"/>
      <c r="T454" s="129"/>
      <c r="U454" s="129"/>
      <c r="V454" s="133"/>
      <c r="W454" s="133"/>
      <c r="X454" s="133"/>
    </row>
    <row r="455" spans="2:24" s="127" customFormat="1" x14ac:dyDescent="0.15">
      <c r="B455" s="128"/>
      <c r="C455" s="128"/>
      <c r="D455" s="128"/>
      <c r="E455" s="129"/>
      <c r="F455" s="129"/>
      <c r="G455" s="129"/>
      <c r="J455" s="130"/>
      <c r="K455" s="131"/>
      <c r="L455" s="132"/>
      <c r="P455" s="129"/>
      <c r="Q455" s="129"/>
      <c r="R455" s="129"/>
      <c r="S455" s="129"/>
      <c r="T455" s="129"/>
      <c r="U455" s="129"/>
      <c r="V455" s="133"/>
      <c r="W455" s="133"/>
      <c r="X455" s="133"/>
    </row>
    <row r="456" spans="2:24" s="127" customFormat="1" x14ac:dyDescent="0.15">
      <c r="B456" s="128"/>
      <c r="C456" s="128"/>
      <c r="D456" s="128"/>
      <c r="E456" s="129"/>
      <c r="F456" s="129"/>
      <c r="G456" s="129"/>
      <c r="J456" s="130"/>
      <c r="K456" s="131"/>
      <c r="L456" s="132"/>
      <c r="P456" s="129"/>
      <c r="Q456" s="129"/>
      <c r="R456" s="129"/>
      <c r="S456" s="129"/>
      <c r="T456" s="129"/>
      <c r="U456" s="129"/>
      <c r="V456" s="133"/>
      <c r="W456" s="133"/>
      <c r="X456" s="133"/>
    </row>
    <row r="457" spans="2:24" s="127" customFormat="1" x14ac:dyDescent="0.15">
      <c r="B457" s="128"/>
      <c r="C457" s="128"/>
      <c r="D457" s="128"/>
      <c r="E457" s="129"/>
      <c r="F457" s="129"/>
      <c r="G457" s="129"/>
      <c r="J457" s="130"/>
      <c r="K457" s="131"/>
      <c r="L457" s="132"/>
      <c r="P457" s="129"/>
      <c r="Q457" s="129"/>
      <c r="R457" s="129"/>
      <c r="S457" s="129"/>
      <c r="T457" s="129"/>
      <c r="U457" s="129"/>
      <c r="V457" s="133"/>
      <c r="W457" s="133"/>
      <c r="X457" s="133"/>
    </row>
    <row r="458" spans="2:24" s="127" customFormat="1" x14ac:dyDescent="0.15">
      <c r="B458" s="128"/>
      <c r="C458" s="128"/>
      <c r="D458" s="128"/>
      <c r="E458" s="129"/>
      <c r="F458" s="129"/>
      <c r="G458" s="129"/>
      <c r="J458" s="130"/>
      <c r="K458" s="131"/>
      <c r="L458" s="132"/>
      <c r="P458" s="129"/>
      <c r="Q458" s="129"/>
      <c r="R458" s="129"/>
      <c r="S458" s="129"/>
      <c r="T458" s="129"/>
      <c r="U458" s="129"/>
      <c r="V458" s="133"/>
      <c r="W458" s="133"/>
      <c r="X458" s="133"/>
    </row>
    <row r="459" spans="2:24" s="127" customFormat="1" x14ac:dyDescent="0.15">
      <c r="B459" s="128"/>
      <c r="C459" s="128"/>
      <c r="D459" s="128"/>
      <c r="E459" s="129"/>
      <c r="F459" s="129"/>
      <c r="G459" s="129"/>
      <c r="J459" s="130"/>
      <c r="K459" s="131"/>
      <c r="L459" s="132"/>
      <c r="P459" s="129"/>
      <c r="Q459" s="129"/>
      <c r="R459" s="129"/>
      <c r="S459" s="129"/>
      <c r="T459" s="129"/>
      <c r="U459" s="129"/>
      <c r="V459" s="133"/>
      <c r="W459" s="133"/>
      <c r="X459" s="133"/>
    </row>
    <row r="460" spans="2:24" s="127" customFormat="1" x14ac:dyDescent="0.15">
      <c r="B460" s="128"/>
      <c r="C460" s="128"/>
      <c r="D460" s="128"/>
      <c r="E460" s="129"/>
      <c r="F460" s="129"/>
      <c r="G460" s="129"/>
      <c r="J460" s="130"/>
      <c r="K460" s="131"/>
      <c r="L460" s="132"/>
      <c r="P460" s="129"/>
      <c r="Q460" s="129"/>
      <c r="R460" s="129"/>
      <c r="S460" s="129"/>
      <c r="T460" s="129"/>
      <c r="U460" s="129"/>
      <c r="V460" s="133"/>
      <c r="W460" s="133"/>
      <c r="X460" s="133"/>
    </row>
    <row r="461" spans="2:24" s="127" customFormat="1" x14ac:dyDescent="0.15">
      <c r="B461" s="128"/>
      <c r="C461" s="128"/>
      <c r="D461" s="128"/>
      <c r="E461" s="129"/>
      <c r="F461" s="129"/>
      <c r="G461" s="129"/>
      <c r="J461" s="130"/>
      <c r="K461" s="131"/>
      <c r="L461" s="132"/>
      <c r="P461" s="129"/>
      <c r="Q461" s="129"/>
      <c r="R461" s="129"/>
      <c r="S461" s="129"/>
      <c r="T461" s="129"/>
      <c r="U461" s="129"/>
      <c r="V461" s="133"/>
      <c r="W461" s="133"/>
      <c r="X461" s="133"/>
    </row>
    <row r="462" spans="2:24" s="127" customFormat="1" x14ac:dyDescent="0.15">
      <c r="B462" s="128"/>
      <c r="C462" s="128"/>
      <c r="D462" s="128"/>
      <c r="E462" s="129"/>
      <c r="F462" s="129"/>
      <c r="G462" s="129"/>
      <c r="J462" s="130"/>
      <c r="K462" s="131"/>
      <c r="L462" s="132"/>
      <c r="P462" s="129"/>
      <c r="Q462" s="129"/>
      <c r="R462" s="129"/>
      <c r="S462" s="129"/>
      <c r="T462" s="129"/>
      <c r="U462" s="129"/>
      <c r="V462" s="133"/>
      <c r="W462" s="133"/>
      <c r="X462" s="133"/>
    </row>
    <row r="463" spans="2:24" s="127" customFormat="1" x14ac:dyDescent="0.15">
      <c r="B463" s="128"/>
      <c r="C463" s="128"/>
      <c r="D463" s="128"/>
      <c r="E463" s="129"/>
      <c r="F463" s="129"/>
      <c r="G463" s="129"/>
      <c r="J463" s="130"/>
      <c r="K463" s="131"/>
      <c r="L463" s="132"/>
      <c r="P463" s="129"/>
      <c r="Q463" s="129"/>
      <c r="R463" s="129"/>
      <c r="S463" s="129"/>
      <c r="T463" s="129"/>
      <c r="U463" s="129"/>
      <c r="V463" s="133"/>
      <c r="W463" s="133"/>
      <c r="X463" s="133"/>
    </row>
    <row r="464" spans="2:24" s="127" customFormat="1" x14ac:dyDescent="0.15">
      <c r="B464" s="128"/>
      <c r="C464" s="128"/>
      <c r="D464" s="128"/>
      <c r="E464" s="129"/>
      <c r="F464" s="129"/>
      <c r="G464" s="129"/>
      <c r="J464" s="130"/>
      <c r="K464" s="131"/>
      <c r="L464" s="132"/>
      <c r="P464" s="129"/>
      <c r="Q464" s="129"/>
      <c r="R464" s="129"/>
      <c r="S464" s="129"/>
      <c r="T464" s="129"/>
      <c r="U464" s="129"/>
      <c r="V464" s="133"/>
      <c r="W464" s="133"/>
      <c r="X464" s="133"/>
    </row>
    <row r="465" spans="2:24" s="127" customFormat="1" x14ac:dyDescent="0.15">
      <c r="B465" s="128"/>
      <c r="C465" s="128"/>
      <c r="D465" s="128"/>
      <c r="E465" s="129"/>
      <c r="F465" s="129"/>
      <c r="G465" s="129"/>
      <c r="J465" s="130"/>
      <c r="K465" s="131"/>
      <c r="L465" s="132"/>
      <c r="P465" s="129"/>
      <c r="Q465" s="129"/>
      <c r="R465" s="129"/>
      <c r="S465" s="129"/>
      <c r="T465" s="129"/>
      <c r="U465" s="129"/>
      <c r="V465" s="133"/>
      <c r="W465" s="133"/>
      <c r="X465" s="133"/>
    </row>
    <row r="466" spans="2:24" s="127" customFormat="1" x14ac:dyDescent="0.15">
      <c r="B466" s="128"/>
      <c r="C466" s="128"/>
      <c r="D466" s="128"/>
      <c r="E466" s="129"/>
      <c r="F466" s="129"/>
      <c r="G466" s="129"/>
      <c r="J466" s="130"/>
      <c r="K466" s="131"/>
      <c r="L466" s="132"/>
      <c r="P466" s="129"/>
      <c r="Q466" s="129"/>
      <c r="R466" s="129"/>
      <c r="S466" s="129"/>
      <c r="T466" s="129"/>
      <c r="U466" s="129"/>
      <c r="V466" s="133"/>
      <c r="W466" s="133"/>
      <c r="X466" s="133"/>
    </row>
    <row r="467" spans="2:24" s="127" customFormat="1" x14ac:dyDescent="0.15">
      <c r="B467" s="128"/>
      <c r="C467" s="128"/>
      <c r="D467" s="128"/>
      <c r="E467" s="129"/>
      <c r="F467" s="129"/>
      <c r="G467" s="129"/>
      <c r="J467" s="130"/>
      <c r="K467" s="131"/>
      <c r="L467" s="132"/>
      <c r="P467" s="129"/>
      <c r="Q467" s="129"/>
      <c r="R467" s="129"/>
      <c r="S467" s="129"/>
      <c r="T467" s="129"/>
      <c r="U467" s="129"/>
      <c r="V467" s="133"/>
      <c r="W467" s="133"/>
      <c r="X467" s="133"/>
    </row>
    <row r="468" spans="2:24" s="127" customFormat="1" x14ac:dyDescent="0.15">
      <c r="B468" s="128"/>
      <c r="C468" s="128"/>
      <c r="D468" s="128"/>
      <c r="E468" s="129"/>
      <c r="F468" s="129"/>
      <c r="G468" s="129"/>
      <c r="J468" s="130"/>
      <c r="K468" s="131"/>
      <c r="L468" s="132"/>
      <c r="P468" s="129"/>
      <c r="Q468" s="129"/>
      <c r="R468" s="129"/>
      <c r="S468" s="129"/>
      <c r="T468" s="129"/>
      <c r="U468" s="129"/>
      <c r="V468" s="133"/>
      <c r="W468" s="133"/>
      <c r="X468" s="133"/>
    </row>
    <row r="469" spans="2:24" s="127" customFormat="1" x14ac:dyDescent="0.15">
      <c r="B469" s="128"/>
      <c r="C469" s="128"/>
      <c r="D469" s="128"/>
      <c r="E469" s="129"/>
      <c r="F469" s="129"/>
      <c r="G469" s="129"/>
      <c r="J469" s="130"/>
      <c r="K469" s="131"/>
      <c r="L469" s="132"/>
      <c r="P469" s="129"/>
      <c r="Q469" s="129"/>
      <c r="R469" s="129"/>
      <c r="S469" s="129"/>
      <c r="T469" s="129"/>
      <c r="U469" s="129"/>
      <c r="V469" s="133"/>
      <c r="W469" s="133"/>
      <c r="X469" s="133"/>
    </row>
    <row r="470" spans="2:24" s="127" customFormat="1" x14ac:dyDescent="0.15">
      <c r="B470" s="128"/>
      <c r="C470" s="128"/>
      <c r="D470" s="128"/>
      <c r="E470" s="129"/>
      <c r="F470" s="129"/>
      <c r="G470" s="129"/>
      <c r="J470" s="130"/>
      <c r="K470" s="131"/>
      <c r="L470" s="132"/>
      <c r="P470" s="129"/>
      <c r="Q470" s="129"/>
      <c r="R470" s="129"/>
      <c r="S470" s="129"/>
      <c r="T470" s="129"/>
      <c r="U470" s="129"/>
      <c r="V470" s="133"/>
      <c r="W470" s="133"/>
      <c r="X470" s="133"/>
    </row>
    <row r="471" spans="2:24" s="127" customFormat="1" x14ac:dyDescent="0.15">
      <c r="B471" s="128"/>
      <c r="C471" s="128"/>
      <c r="D471" s="128"/>
      <c r="E471" s="129"/>
      <c r="F471" s="129"/>
      <c r="G471" s="129"/>
      <c r="J471" s="130"/>
      <c r="K471" s="131"/>
      <c r="L471" s="132"/>
      <c r="P471" s="129"/>
      <c r="Q471" s="129"/>
      <c r="R471" s="129"/>
      <c r="S471" s="129"/>
      <c r="T471" s="129"/>
      <c r="U471" s="129"/>
      <c r="V471" s="133"/>
      <c r="W471" s="133"/>
      <c r="X471" s="133"/>
    </row>
    <row r="472" spans="2:24" s="127" customFormat="1" x14ac:dyDescent="0.15">
      <c r="B472" s="128"/>
      <c r="C472" s="128"/>
      <c r="D472" s="128"/>
      <c r="E472" s="129"/>
      <c r="F472" s="129"/>
      <c r="G472" s="129"/>
      <c r="J472" s="130"/>
      <c r="K472" s="131"/>
      <c r="L472" s="132"/>
      <c r="P472" s="129"/>
      <c r="Q472" s="129"/>
      <c r="R472" s="129"/>
      <c r="S472" s="129"/>
      <c r="T472" s="129"/>
      <c r="U472" s="129"/>
      <c r="V472" s="133"/>
      <c r="W472" s="133"/>
      <c r="X472" s="133"/>
    </row>
    <row r="473" spans="2:24" s="127" customFormat="1" x14ac:dyDescent="0.15">
      <c r="B473" s="128"/>
      <c r="C473" s="128"/>
      <c r="D473" s="128"/>
      <c r="E473" s="129"/>
      <c r="F473" s="129"/>
      <c r="G473" s="129"/>
      <c r="J473" s="130"/>
      <c r="K473" s="131"/>
      <c r="L473" s="132"/>
      <c r="P473" s="129"/>
      <c r="Q473" s="129"/>
      <c r="R473" s="129"/>
      <c r="S473" s="129"/>
      <c r="T473" s="129"/>
      <c r="U473" s="129"/>
      <c r="V473" s="133"/>
      <c r="W473" s="133"/>
      <c r="X473" s="133"/>
    </row>
    <row r="474" spans="2:24" s="127" customFormat="1" x14ac:dyDescent="0.15">
      <c r="B474" s="128"/>
      <c r="C474" s="128"/>
      <c r="D474" s="128"/>
      <c r="E474" s="129"/>
      <c r="F474" s="129"/>
      <c r="G474" s="129"/>
      <c r="J474" s="130"/>
      <c r="K474" s="131"/>
      <c r="L474" s="132"/>
      <c r="P474" s="129"/>
      <c r="Q474" s="129"/>
      <c r="R474" s="129"/>
      <c r="S474" s="129"/>
      <c r="T474" s="129"/>
      <c r="U474" s="129"/>
      <c r="V474" s="133"/>
      <c r="W474" s="133"/>
      <c r="X474" s="133"/>
    </row>
    <row r="475" spans="2:24" s="127" customFormat="1" x14ac:dyDescent="0.15">
      <c r="B475" s="128"/>
      <c r="C475" s="128"/>
      <c r="D475" s="128"/>
      <c r="E475" s="129"/>
      <c r="F475" s="129"/>
      <c r="G475" s="129"/>
      <c r="J475" s="130"/>
      <c r="K475" s="131"/>
      <c r="L475" s="132"/>
      <c r="P475" s="129"/>
      <c r="Q475" s="129"/>
      <c r="R475" s="129"/>
      <c r="S475" s="129"/>
      <c r="T475" s="129"/>
      <c r="U475" s="129"/>
      <c r="V475" s="133"/>
      <c r="W475" s="133"/>
      <c r="X475" s="133"/>
    </row>
    <row r="476" spans="2:24" s="127" customFormat="1" x14ac:dyDescent="0.15">
      <c r="B476" s="128"/>
      <c r="C476" s="128"/>
      <c r="D476" s="128"/>
      <c r="E476" s="129"/>
      <c r="F476" s="129"/>
      <c r="G476" s="129"/>
      <c r="J476" s="130"/>
      <c r="K476" s="131"/>
      <c r="L476" s="132"/>
      <c r="P476" s="129"/>
      <c r="Q476" s="129"/>
      <c r="R476" s="129"/>
      <c r="S476" s="129"/>
      <c r="T476" s="129"/>
      <c r="U476" s="129"/>
      <c r="V476" s="133"/>
      <c r="W476" s="133"/>
      <c r="X476" s="133"/>
    </row>
    <row r="477" spans="2:24" s="127" customFormat="1" x14ac:dyDescent="0.15">
      <c r="B477" s="128"/>
      <c r="C477" s="128"/>
      <c r="D477" s="128"/>
      <c r="E477" s="129"/>
      <c r="F477" s="129"/>
      <c r="G477" s="129"/>
      <c r="J477" s="130"/>
      <c r="K477" s="131"/>
      <c r="L477" s="132"/>
      <c r="P477" s="129"/>
      <c r="Q477" s="129"/>
      <c r="R477" s="129"/>
      <c r="S477" s="129"/>
      <c r="T477" s="129"/>
      <c r="U477" s="129"/>
      <c r="V477" s="133"/>
      <c r="W477" s="133"/>
      <c r="X477" s="133"/>
    </row>
    <row r="478" spans="2:24" s="127" customFormat="1" x14ac:dyDescent="0.15">
      <c r="B478" s="128"/>
      <c r="C478" s="128"/>
      <c r="D478" s="128"/>
      <c r="E478" s="129"/>
      <c r="F478" s="129"/>
      <c r="G478" s="129"/>
      <c r="J478" s="130"/>
      <c r="K478" s="131"/>
      <c r="L478" s="132"/>
      <c r="P478" s="129"/>
      <c r="Q478" s="129"/>
      <c r="R478" s="129"/>
      <c r="S478" s="129"/>
      <c r="T478" s="129"/>
      <c r="U478" s="129"/>
      <c r="V478" s="133"/>
      <c r="W478" s="133"/>
      <c r="X478" s="133"/>
    </row>
    <row r="479" spans="2:24" s="127" customFormat="1" x14ac:dyDescent="0.15">
      <c r="B479" s="128"/>
      <c r="C479" s="128"/>
      <c r="D479" s="128"/>
      <c r="E479" s="129"/>
      <c r="F479" s="129"/>
      <c r="G479" s="129"/>
      <c r="J479" s="130"/>
      <c r="K479" s="131"/>
      <c r="L479" s="132"/>
      <c r="P479" s="129"/>
      <c r="Q479" s="129"/>
      <c r="R479" s="129"/>
      <c r="S479" s="129"/>
      <c r="T479" s="129"/>
      <c r="U479" s="129"/>
      <c r="V479" s="133"/>
      <c r="W479" s="133"/>
      <c r="X479" s="133"/>
    </row>
    <row r="480" spans="2:24" s="127" customFormat="1" x14ac:dyDescent="0.15">
      <c r="B480" s="128"/>
      <c r="C480" s="128"/>
      <c r="D480" s="128"/>
      <c r="E480" s="129"/>
      <c r="F480" s="129"/>
      <c r="G480" s="129"/>
      <c r="J480" s="130"/>
      <c r="K480" s="131"/>
      <c r="L480" s="132"/>
      <c r="P480" s="129"/>
      <c r="Q480" s="129"/>
      <c r="R480" s="129"/>
      <c r="S480" s="129"/>
      <c r="T480" s="129"/>
      <c r="U480" s="129"/>
      <c r="V480" s="133"/>
      <c r="W480" s="133"/>
      <c r="X480" s="133"/>
    </row>
    <row r="481" spans="2:24" s="127" customFormat="1" x14ac:dyDescent="0.15">
      <c r="B481" s="128"/>
      <c r="C481" s="128"/>
      <c r="D481" s="128"/>
      <c r="E481" s="129"/>
      <c r="F481" s="129"/>
      <c r="G481" s="129"/>
      <c r="J481" s="130"/>
      <c r="K481" s="131"/>
      <c r="L481" s="132"/>
      <c r="P481" s="129"/>
      <c r="Q481" s="129"/>
      <c r="R481" s="129"/>
      <c r="S481" s="129"/>
      <c r="T481" s="129"/>
      <c r="U481" s="129"/>
      <c r="V481" s="133"/>
      <c r="W481" s="133"/>
      <c r="X481" s="133"/>
    </row>
    <row r="482" spans="2:24" s="127" customFormat="1" x14ac:dyDescent="0.15">
      <c r="B482" s="128"/>
      <c r="C482" s="128"/>
      <c r="D482" s="128"/>
      <c r="E482" s="129"/>
      <c r="F482" s="129"/>
      <c r="G482" s="129"/>
      <c r="J482" s="130"/>
      <c r="K482" s="131"/>
      <c r="L482" s="132"/>
      <c r="P482" s="129"/>
      <c r="Q482" s="129"/>
      <c r="R482" s="129"/>
      <c r="S482" s="129"/>
      <c r="T482" s="129"/>
      <c r="U482" s="129"/>
      <c r="V482" s="133"/>
      <c r="W482" s="133"/>
      <c r="X482" s="133"/>
    </row>
    <row r="483" spans="2:24" s="127" customFormat="1" x14ac:dyDescent="0.15">
      <c r="B483" s="128"/>
      <c r="C483" s="128"/>
      <c r="D483" s="128"/>
      <c r="E483" s="129"/>
      <c r="F483" s="129"/>
      <c r="G483" s="129"/>
      <c r="J483" s="130"/>
      <c r="K483" s="131"/>
      <c r="L483" s="132"/>
      <c r="P483" s="129"/>
      <c r="Q483" s="129"/>
      <c r="R483" s="129"/>
      <c r="S483" s="129"/>
      <c r="T483" s="129"/>
      <c r="U483" s="129"/>
      <c r="V483" s="133"/>
      <c r="W483" s="133"/>
      <c r="X483" s="133"/>
    </row>
    <row r="484" spans="2:24" s="127" customFormat="1" x14ac:dyDescent="0.15">
      <c r="B484" s="128"/>
      <c r="C484" s="128"/>
      <c r="D484" s="128"/>
      <c r="E484" s="129"/>
      <c r="F484" s="129"/>
      <c r="G484" s="129"/>
      <c r="J484" s="130"/>
      <c r="K484" s="131"/>
      <c r="L484" s="132"/>
      <c r="P484" s="129"/>
      <c r="Q484" s="129"/>
      <c r="R484" s="129"/>
      <c r="S484" s="129"/>
      <c r="T484" s="129"/>
      <c r="U484" s="129"/>
      <c r="V484" s="133"/>
      <c r="W484" s="133"/>
      <c r="X484" s="133"/>
    </row>
    <row r="485" spans="2:24" s="127" customFormat="1" x14ac:dyDescent="0.15">
      <c r="B485" s="128"/>
      <c r="C485" s="128"/>
      <c r="D485" s="128"/>
      <c r="E485" s="129"/>
      <c r="F485" s="129"/>
      <c r="G485" s="129"/>
      <c r="J485" s="130"/>
      <c r="K485" s="131"/>
      <c r="L485" s="132"/>
      <c r="P485" s="129"/>
      <c r="Q485" s="129"/>
      <c r="R485" s="129"/>
      <c r="S485" s="129"/>
      <c r="T485" s="129"/>
      <c r="U485" s="129"/>
      <c r="V485" s="133"/>
      <c r="W485" s="133"/>
      <c r="X485" s="133"/>
    </row>
    <row r="486" spans="2:24" s="127" customFormat="1" x14ac:dyDescent="0.15">
      <c r="B486" s="128"/>
      <c r="C486" s="128"/>
      <c r="D486" s="128"/>
      <c r="E486" s="129"/>
      <c r="F486" s="129"/>
      <c r="G486" s="129"/>
      <c r="J486" s="130"/>
      <c r="K486" s="131"/>
      <c r="L486" s="132"/>
      <c r="P486" s="129"/>
      <c r="Q486" s="129"/>
      <c r="R486" s="129"/>
      <c r="S486" s="129"/>
      <c r="T486" s="129"/>
      <c r="U486" s="129"/>
      <c r="V486" s="133"/>
      <c r="W486" s="133"/>
      <c r="X486" s="133"/>
    </row>
    <row r="487" spans="2:24" s="127" customFormat="1" x14ac:dyDescent="0.15">
      <c r="B487" s="128"/>
      <c r="C487" s="128"/>
      <c r="D487" s="128"/>
      <c r="E487" s="129"/>
      <c r="F487" s="129"/>
      <c r="G487" s="129"/>
      <c r="J487" s="130"/>
      <c r="K487" s="131"/>
      <c r="L487" s="132"/>
      <c r="P487" s="129"/>
      <c r="Q487" s="129"/>
      <c r="R487" s="129"/>
      <c r="S487" s="129"/>
      <c r="T487" s="129"/>
      <c r="U487" s="129"/>
      <c r="V487" s="133"/>
      <c r="W487" s="133"/>
      <c r="X487" s="133"/>
    </row>
    <row r="488" spans="2:24" s="127" customFormat="1" x14ac:dyDescent="0.15">
      <c r="B488" s="128"/>
      <c r="C488" s="128"/>
      <c r="D488" s="128"/>
      <c r="E488" s="129"/>
      <c r="F488" s="129"/>
      <c r="G488" s="129"/>
      <c r="J488" s="130"/>
      <c r="K488" s="131"/>
      <c r="L488" s="132"/>
      <c r="P488" s="129"/>
      <c r="Q488" s="129"/>
      <c r="R488" s="129"/>
      <c r="S488" s="129"/>
      <c r="T488" s="129"/>
      <c r="U488" s="129"/>
      <c r="V488" s="133"/>
      <c r="W488" s="133"/>
      <c r="X488" s="133"/>
    </row>
    <row r="489" spans="2:24" s="127" customFormat="1" x14ac:dyDescent="0.15">
      <c r="B489" s="128"/>
      <c r="C489" s="128"/>
      <c r="D489" s="128"/>
      <c r="E489" s="129"/>
      <c r="F489" s="129"/>
      <c r="G489" s="129"/>
      <c r="J489" s="130"/>
      <c r="K489" s="131"/>
      <c r="L489" s="132"/>
      <c r="P489" s="129"/>
      <c r="Q489" s="129"/>
      <c r="R489" s="129"/>
      <c r="S489" s="129"/>
      <c r="T489" s="129"/>
      <c r="U489" s="129"/>
      <c r="V489" s="133"/>
      <c r="W489" s="133"/>
      <c r="X489" s="133"/>
    </row>
    <row r="490" spans="2:24" s="127" customFormat="1" x14ac:dyDescent="0.15">
      <c r="B490" s="128"/>
      <c r="C490" s="128"/>
      <c r="D490" s="128"/>
      <c r="E490" s="129"/>
      <c r="F490" s="129"/>
      <c r="G490" s="129"/>
      <c r="J490" s="130"/>
      <c r="K490" s="131"/>
      <c r="L490" s="132"/>
      <c r="P490" s="129"/>
      <c r="Q490" s="129"/>
      <c r="R490" s="129"/>
      <c r="S490" s="129"/>
      <c r="T490" s="129"/>
      <c r="U490" s="129"/>
      <c r="V490" s="133"/>
      <c r="W490" s="133"/>
      <c r="X490" s="133"/>
    </row>
    <row r="491" spans="2:24" s="127" customFormat="1" x14ac:dyDescent="0.15">
      <c r="B491" s="128"/>
      <c r="C491" s="128"/>
      <c r="D491" s="128"/>
      <c r="E491" s="129"/>
      <c r="F491" s="129"/>
      <c r="G491" s="129"/>
      <c r="J491" s="130"/>
      <c r="K491" s="131"/>
      <c r="L491" s="132"/>
      <c r="P491" s="129"/>
      <c r="Q491" s="129"/>
      <c r="R491" s="129"/>
      <c r="S491" s="129"/>
      <c r="T491" s="129"/>
      <c r="U491" s="129"/>
      <c r="V491" s="133"/>
      <c r="W491" s="133"/>
      <c r="X491" s="133"/>
    </row>
    <row r="492" spans="2:24" s="127" customFormat="1" x14ac:dyDescent="0.15">
      <c r="B492" s="128"/>
      <c r="C492" s="128"/>
      <c r="D492" s="128"/>
      <c r="E492" s="129"/>
      <c r="F492" s="129"/>
      <c r="G492" s="129"/>
      <c r="J492" s="130"/>
      <c r="K492" s="131"/>
      <c r="L492" s="132"/>
      <c r="P492" s="129"/>
      <c r="Q492" s="129"/>
      <c r="R492" s="129"/>
      <c r="S492" s="129"/>
      <c r="T492" s="129"/>
      <c r="U492" s="129"/>
      <c r="V492" s="133"/>
      <c r="W492" s="133"/>
      <c r="X492" s="133"/>
    </row>
    <row r="493" spans="2:24" s="127" customFormat="1" x14ac:dyDescent="0.15">
      <c r="B493" s="128"/>
      <c r="C493" s="128"/>
      <c r="D493" s="128"/>
      <c r="E493" s="129"/>
      <c r="F493" s="129"/>
      <c r="G493" s="129"/>
      <c r="J493" s="130"/>
      <c r="K493" s="131"/>
      <c r="L493" s="132"/>
      <c r="P493" s="129"/>
      <c r="Q493" s="129"/>
      <c r="R493" s="129"/>
      <c r="S493" s="129"/>
      <c r="T493" s="129"/>
      <c r="U493" s="129"/>
      <c r="V493" s="133"/>
      <c r="W493" s="133"/>
      <c r="X493" s="133"/>
    </row>
    <row r="494" spans="2:24" s="127" customFormat="1" x14ac:dyDescent="0.15">
      <c r="B494" s="128"/>
      <c r="C494" s="128"/>
      <c r="D494" s="128"/>
      <c r="E494" s="129"/>
      <c r="F494" s="129"/>
      <c r="G494" s="129"/>
      <c r="J494" s="130"/>
      <c r="K494" s="131"/>
      <c r="L494" s="132"/>
      <c r="P494" s="129"/>
      <c r="Q494" s="129"/>
      <c r="R494" s="129"/>
      <c r="S494" s="129"/>
      <c r="T494" s="129"/>
      <c r="U494" s="129"/>
      <c r="V494" s="133"/>
      <c r="W494" s="133"/>
      <c r="X494" s="133"/>
    </row>
    <row r="495" spans="2:24" s="127" customFormat="1" x14ac:dyDescent="0.15">
      <c r="B495" s="128"/>
      <c r="C495" s="128"/>
      <c r="D495" s="128"/>
      <c r="E495" s="129"/>
      <c r="F495" s="129"/>
      <c r="G495" s="129"/>
      <c r="J495" s="130"/>
      <c r="K495" s="131"/>
      <c r="L495" s="132"/>
      <c r="P495" s="129"/>
      <c r="Q495" s="129"/>
      <c r="R495" s="129"/>
      <c r="S495" s="129"/>
      <c r="T495" s="129"/>
      <c r="U495" s="129"/>
      <c r="V495" s="133"/>
      <c r="W495" s="133"/>
      <c r="X495" s="133"/>
    </row>
    <row r="496" spans="2:24" s="127" customFormat="1" x14ac:dyDescent="0.15">
      <c r="B496" s="128"/>
      <c r="C496" s="128"/>
      <c r="D496" s="128"/>
      <c r="E496" s="129"/>
      <c r="F496" s="129"/>
      <c r="G496" s="129"/>
      <c r="J496" s="130"/>
      <c r="K496" s="131"/>
      <c r="L496" s="132"/>
      <c r="P496" s="129"/>
      <c r="Q496" s="129"/>
      <c r="R496" s="129"/>
      <c r="S496" s="129"/>
      <c r="T496" s="129"/>
      <c r="U496" s="129"/>
      <c r="V496" s="133"/>
      <c r="W496" s="133"/>
      <c r="X496" s="133"/>
    </row>
    <row r="497" spans="2:24" s="127" customFormat="1" x14ac:dyDescent="0.15">
      <c r="B497" s="128"/>
      <c r="C497" s="128"/>
      <c r="D497" s="128"/>
      <c r="E497" s="129"/>
      <c r="F497" s="129"/>
      <c r="G497" s="129"/>
      <c r="J497" s="130"/>
      <c r="K497" s="131"/>
      <c r="L497" s="132"/>
      <c r="P497" s="129"/>
      <c r="Q497" s="129"/>
      <c r="R497" s="129"/>
      <c r="S497" s="129"/>
      <c r="T497" s="129"/>
      <c r="U497" s="129"/>
      <c r="V497" s="133"/>
      <c r="W497" s="133"/>
      <c r="X497" s="133"/>
    </row>
    <row r="498" spans="2:24" s="127" customFormat="1" x14ac:dyDescent="0.15">
      <c r="B498" s="128"/>
      <c r="C498" s="128"/>
      <c r="D498" s="128"/>
      <c r="E498" s="129"/>
      <c r="F498" s="129"/>
      <c r="G498" s="129"/>
      <c r="J498" s="130"/>
      <c r="K498" s="131"/>
      <c r="L498" s="132"/>
      <c r="P498" s="129"/>
      <c r="Q498" s="129"/>
      <c r="R498" s="129"/>
      <c r="S498" s="129"/>
      <c r="T498" s="129"/>
      <c r="U498" s="129"/>
      <c r="V498" s="133"/>
      <c r="W498" s="133"/>
      <c r="X498" s="133"/>
    </row>
    <row r="499" spans="2:24" s="127" customFormat="1" x14ac:dyDescent="0.15">
      <c r="B499" s="128"/>
      <c r="C499" s="128"/>
      <c r="D499" s="128"/>
      <c r="E499" s="129"/>
      <c r="F499" s="129"/>
      <c r="G499" s="129"/>
      <c r="J499" s="130"/>
      <c r="K499" s="131"/>
      <c r="L499" s="132"/>
      <c r="P499" s="129"/>
      <c r="Q499" s="129"/>
      <c r="R499" s="129"/>
      <c r="S499" s="129"/>
      <c r="T499" s="129"/>
      <c r="U499" s="129"/>
      <c r="V499" s="133"/>
      <c r="W499" s="133"/>
      <c r="X499" s="133"/>
    </row>
    <row r="500" spans="2:24" s="127" customFormat="1" x14ac:dyDescent="0.15">
      <c r="B500" s="128"/>
      <c r="C500" s="128"/>
      <c r="D500" s="128"/>
      <c r="E500" s="129"/>
      <c r="F500" s="129"/>
      <c r="G500" s="129"/>
      <c r="J500" s="130"/>
      <c r="K500" s="131"/>
      <c r="L500" s="132"/>
      <c r="P500" s="129"/>
      <c r="Q500" s="129"/>
      <c r="R500" s="129"/>
      <c r="S500" s="129"/>
      <c r="T500" s="129"/>
      <c r="U500" s="129"/>
      <c r="V500" s="133"/>
      <c r="W500" s="133"/>
      <c r="X500" s="133"/>
    </row>
    <row r="501" spans="2:24" s="127" customFormat="1" x14ac:dyDescent="0.15">
      <c r="B501" s="128"/>
      <c r="C501" s="128"/>
      <c r="D501" s="128"/>
      <c r="E501" s="129"/>
      <c r="F501" s="129"/>
      <c r="G501" s="129"/>
      <c r="J501" s="130"/>
      <c r="K501" s="131"/>
      <c r="L501" s="132"/>
      <c r="P501" s="129"/>
      <c r="Q501" s="129"/>
      <c r="R501" s="129"/>
      <c r="S501" s="129"/>
      <c r="T501" s="129"/>
      <c r="U501" s="129"/>
      <c r="V501" s="133"/>
      <c r="W501" s="133"/>
      <c r="X501" s="133"/>
    </row>
    <row r="502" spans="2:24" s="127" customFormat="1" x14ac:dyDescent="0.15">
      <c r="B502" s="128"/>
      <c r="C502" s="128"/>
      <c r="D502" s="128"/>
      <c r="E502" s="129"/>
      <c r="F502" s="129"/>
      <c r="G502" s="129"/>
      <c r="J502" s="130"/>
      <c r="K502" s="131"/>
      <c r="L502" s="132"/>
      <c r="P502" s="129"/>
      <c r="Q502" s="129"/>
      <c r="R502" s="129"/>
      <c r="S502" s="129"/>
      <c r="T502" s="129"/>
      <c r="U502" s="129"/>
      <c r="V502" s="133"/>
      <c r="W502" s="133"/>
      <c r="X502" s="133"/>
    </row>
    <row r="503" spans="2:24" s="127" customFormat="1" x14ac:dyDescent="0.15">
      <c r="B503" s="128"/>
      <c r="C503" s="128"/>
      <c r="D503" s="128"/>
      <c r="E503" s="129"/>
      <c r="F503" s="129"/>
      <c r="G503" s="129"/>
      <c r="J503" s="130"/>
      <c r="K503" s="131"/>
      <c r="L503" s="132"/>
      <c r="P503" s="129"/>
      <c r="Q503" s="129"/>
      <c r="R503" s="129"/>
      <c r="S503" s="129"/>
      <c r="T503" s="129"/>
      <c r="U503" s="129"/>
      <c r="V503" s="133"/>
      <c r="W503" s="133"/>
      <c r="X503" s="133"/>
    </row>
    <row r="504" spans="2:24" s="127" customFormat="1" x14ac:dyDescent="0.15">
      <c r="B504" s="128"/>
      <c r="C504" s="128"/>
      <c r="D504" s="128"/>
      <c r="E504" s="129"/>
      <c r="F504" s="129"/>
      <c r="G504" s="129"/>
      <c r="J504" s="130"/>
      <c r="K504" s="131"/>
      <c r="L504" s="132"/>
      <c r="P504" s="129"/>
      <c r="Q504" s="129"/>
      <c r="R504" s="129"/>
      <c r="S504" s="129"/>
      <c r="T504" s="129"/>
      <c r="U504" s="129"/>
      <c r="V504" s="133"/>
      <c r="W504" s="133"/>
      <c r="X504" s="133"/>
    </row>
    <row r="505" spans="2:24" s="127" customFormat="1" x14ac:dyDescent="0.15">
      <c r="B505" s="128"/>
      <c r="C505" s="128"/>
      <c r="D505" s="128"/>
      <c r="E505" s="129"/>
      <c r="F505" s="129"/>
      <c r="G505" s="129"/>
      <c r="J505" s="130"/>
      <c r="K505" s="131"/>
      <c r="L505" s="132"/>
      <c r="P505" s="129"/>
      <c r="Q505" s="129"/>
      <c r="R505" s="129"/>
      <c r="S505" s="129"/>
      <c r="T505" s="129"/>
      <c r="U505" s="129"/>
      <c r="V505" s="133"/>
      <c r="W505" s="133"/>
      <c r="X505" s="133"/>
    </row>
    <row r="506" spans="2:24" s="127" customFormat="1" x14ac:dyDescent="0.15">
      <c r="B506" s="128"/>
      <c r="C506" s="128"/>
      <c r="D506" s="128"/>
      <c r="E506" s="129"/>
      <c r="F506" s="129"/>
      <c r="G506" s="129"/>
      <c r="J506" s="130"/>
      <c r="K506" s="131"/>
      <c r="L506" s="132"/>
      <c r="P506" s="129"/>
      <c r="Q506" s="129"/>
      <c r="R506" s="129"/>
      <c r="S506" s="129"/>
      <c r="T506" s="129"/>
      <c r="U506" s="129"/>
      <c r="V506" s="133"/>
      <c r="W506" s="133"/>
      <c r="X506" s="133"/>
    </row>
    <row r="507" spans="2:24" s="127" customFormat="1" x14ac:dyDescent="0.15">
      <c r="B507" s="128"/>
      <c r="C507" s="128"/>
      <c r="D507" s="128"/>
      <c r="E507" s="129"/>
      <c r="F507" s="129"/>
      <c r="G507" s="129"/>
      <c r="J507" s="130"/>
      <c r="K507" s="131"/>
      <c r="L507" s="132"/>
      <c r="P507" s="129"/>
      <c r="Q507" s="129"/>
      <c r="R507" s="129"/>
      <c r="S507" s="129"/>
      <c r="T507" s="129"/>
      <c r="U507" s="129"/>
      <c r="V507" s="133"/>
      <c r="W507" s="133"/>
      <c r="X507" s="133"/>
    </row>
    <row r="508" spans="2:24" s="127" customFormat="1" x14ac:dyDescent="0.15">
      <c r="B508" s="128"/>
      <c r="C508" s="128"/>
      <c r="D508" s="128"/>
      <c r="E508" s="129"/>
      <c r="F508" s="129"/>
      <c r="G508" s="129"/>
      <c r="J508" s="130"/>
      <c r="K508" s="131"/>
      <c r="L508" s="132"/>
      <c r="P508" s="129"/>
      <c r="Q508" s="129"/>
      <c r="R508" s="129"/>
      <c r="S508" s="129"/>
      <c r="T508" s="129"/>
      <c r="U508" s="129"/>
      <c r="V508" s="133"/>
      <c r="W508" s="133"/>
      <c r="X508" s="133"/>
    </row>
    <row r="509" spans="2:24" s="127" customFormat="1" x14ac:dyDescent="0.15">
      <c r="B509" s="128"/>
      <c r="C509" s="128"/>
      <c r="D509" s="128"/>
      <c r="E509" s="129"/>
      <c r="F509" s="129"/>
      <c r="G509" s="129"/>
      <c r="J509" s="130"/>
      <c r="K509" s="131"/>
      <c r="L509" s="132"/>
      <c r="P509" s="129"/>
      <c r="Q509" s="129"/>
      <c r="R509" s="129"/>
      <c r="S509" s="129"/>
      <c r="T509" s="129"/>
      <c r="U509" s="129"/>
      <c r="V509" s="133"/>
      <c r="W509" s="133"/>
      <c r="X509" s="133"/>
    </row>
    <row r="510" spans="2:24" s="127" customFormat="1" x14ac:dyDescent="0.15">
      <c r="B510" s="128"/>
      <c r="C510" s="128"/>
      <c r="D510" s="128"/>
      <c r="E510" s="129"/>
      <c r="F510" s="129"/>
      <c r="G510" s="129"/>
      <c r="J510" s="130"/>
      <c r="K510" s="131"/>
      <c r="L510" s="132"/>
      <c r="P510" s="129"/>
      <c r="Q510" s="129"/>
      <c r="R510" s="129"/>
      <c r="S510" s="129"/>
      <c r="T510" s="129"/>
      <c r="U510" s="129"/>
      <c r="V510" s="133"/>
      <c r="W510" s="133"/>
      <c r="X510" s="133"/>
    </row>
    <row r="511" spans="2:24" s="127" customFormat="1" x14ac:dyDescent="0.15">
      <c r="B511" s="128"/>
      <c r="C511" s="128"/>
      <c r="D511" s="128"/>
      <c r="E511" s="129"/>
      <c r="F511" s="129"/>
      <c r="G511" s="129"/>
      <c r="J511" s="130"/>
      <c r="K511" s="131"/>
      <c r="L511" s="132"/>
      <c r="P511" s="129"/>
      <c r="Q511" s="129"/>
      <c r="R511" s="129"/>
      <c r="S511" s="129"/>
      <c r="T511" s="129"/>
      <c r="U511" s="129"/>
      <c r="V511" s="133"/>
      <c r="W511" s="133"/>
      <c r="X511" s="133"/>
    </row>
    <row r="512" spans="2:24" s="127" customFormat="1" x14ac:dyDescent="0.15">
      <c r="B512" s="128"/>
      <c r="C512" s="128"/>
      <c r="D512" s="128"/>
      <c r="E512" s="129"/>
      <c r="F512" s="129"/>
      <c r="G512" s="129"/>
      <c r="J512" s="130"/>
      <c r="K512" s="131"/>
      <c r="L512" s="132"/>
      <c r="P512" s="129"/>
      <c r="Q512" s="129"/>
      <c r="R512" s="129"/>
      <c r="S512" s="129"/>
      <c r="T512" s="129"/>
      <c r="U512" s="129"/>
      <c r="V512" s="133"/>
      <c r="W512" s="133"/>
      <c r="X512" s="133"/>
    </row>
    <row r="513" spans="2:24" s="127" customFormat="1" x14ac:dyDescent="0.15">
      <c r="B513" s="128"/>
      <c r="C513" s="128"/>
      <c r="D513" s="128"/>
      <c r="E513" s="129"/>
      <c r="F513" s="129"/>
      <c r="G513" s="129"/>
      <c r="J513" s="130"/>
      <c r="K513" s="131"/>
      <c r="L513" s="132"/>
      <c r="P513" s="129"/>
      <c r="Q513" s="129"/>
      <c r="R513" s="129"/>
      <c r="S513" s="129"/>
      <c r="T513" s="129"/>
      <c r="U513" s="129"/>
      <c r="V513" s="133"/>
      <c r="W513" s="133"/>
      <c r="X513" s="133"/>
    </row>
    <row r="514" spans="2:24" s="127" customFormat="1" x14ac:dyDescent="0.15">
      <c r="B514" s="128"/>
      <c r="C514" s="128"/>
      <c r="D514" s="128"/>
      <c r="E514" s="129"/>
      <c r="F514" s="129"/>
      <c r="G514" s="129"/>
      <c r="J514" s="130"/>
      <c r="K514" s="131"/>
      <c r="L514" s="132"/>
      <c r="P514" s="129"/>
      <c r="Q514" s="129"/>
      <c r="R514" s="129"/>
      <c r="S514" s="129"/>
      <c r="T514" s="129"/>
      <c r="U514" s="129"/>
      <c r="V514" s="133"/>
      <c r="W514" s="133"/>
      <c r="X514" s="133"/>
    </row>
    <row r="515" spans="2:24" s="127" customFormat="1" x14ac:dyDescent="0.15">
      <c r="B515" s="128"/>
      <c r="C515" s="128"/>
      <c r="D515" s="128"/>
      <c r="E515" s="129"/>
      <c r="F515" s="129"/>
      <c r="G515" s="129"/>
      <c r="J515" s="130"/>
      <c r="K515" s="131"/>
      <c r="L515" s="132"/>
      <c r="P515" s="129"/>
      <c r="Q515" s="129"/>
      <c r="R515" s="129"/>
      <c r="S515" s="129"/>
      <c r="T515" s="129"/>
      <c r="U515" s="129"/>
      <c r="V515" s="133"/>
      <c r="W515" s="133"/>
      <c r="X515" s="133"/>
    </row>
    <row r="516" spans="2:24" s="127" customFormat="1" x14ac:dyDescent="0.15">
      <c r="B516" s="128"/>
      <c r="C516" s="128"/>
      <c r="D516" s="128"/>
      <c r="E516" s="129"/>
      <c r="F516" s="129"/>
      <c r="G516" s="129"/>
      <c r="J516" s="130"/>
      <c r="K516" s="131"/>
      <c r="L516" s="132"/>
      <c r="P516" s="129"/>
      <c r="Q516" s="129"/>
      <c r="R516" s="129"/>
      <c r="S516" s="129"/>
      <c r="T516" s="129"/>
      <c r="U516" s="129"/>
      <c r="V516" s="133"/>
      <c r="W516" s="133"/>
      <c r="X516" s="133"/>
    </row>
    <row r="517" spans="2:24" s="127" customFormat="1" x14ac:dyDescent="0.15">
      <c r="B517" s="128"/>
      <c r="C517" s="128"/>
      <c r="D517" s="128"/>
      <c r="E517" s="129"/>
      <c r="F517" s="129"/>
      <c r="G517" s="129"/>
      <c r="J517" s="130"/>
      <c r="K517" s="131"/>
      <c r="L517" s="132"/>
      <c r="P517" s="129"/>
      <c r="Q517" s="129"/>
      <c r="R517" s="129"/>
      <c r="S517" s="129"/>
      <c r="T517" s="129"/>
      <c r="U517" s="129"/>
      <c r="V517" s="133"/>
      <c r="W517" s="133"/>
      <c r="X517" s="133"/>
    </row>
    <row r="518" spans="2:24" s="127" customFormat="1" x14ac:dyDescent="0.15">
      <c r="B518" s="128"/>
      <c r="C518" s="128"/>
      <c r="D518" s="128"/>
      <c r="E518" s="129"/>
      <c r="F518" s="129"/>
      <c r="G518" s="129"/>
      <c r="J518" s="130"/>
      <c r="K518" s="131"/>
      <c r="L518" s="132"/>
      <c r="P518" s="129"/>
      <c r="Q518" s="129"/>
      <c r="R518" s="129"/>
      <c r="S518" s="129"/>
      <c r="T518" s="129"/>
      <c r="U518" s="129"/>
      <c r="V518" s="133"/>
      <c r="W518" s="133"/>
      <c r="X518" s="133"/>
    </row>
    <row r="519" spans="2:24" s="127" customFormat="1" x14ac:dyDescent="0.15">
      <c r="B519" s="128"/>
      <c r="C519" s="128"/>
      <c r="D519" s="128"/>
      <c r="E519" s="129"/>
      <c r="F519" s="129"/>
      <c r="G519" s="129"/>
      <c r="J519" s="130"/>
      <c r="K519" s="131"/>
      <c r="L519" s="132"/>
      <c r="P519" s="129"/>
      <c r="Q519" s="129"/>
      <c r="R519" s="129"/>
      <c r="S519" s="129"/>
      <c r="T519" s="129"/>
      <c r="U519" s="129"/>
      <c r="V519" s="133"/>
      <c r="W519" s="133"/>
      <c r="X519" s="133"/>
    </row>
    <row r="520" spans="2:24" s="127" customFormat="1" x14ac:dyDescent="0.15">
      <c r="B520" s="128"/>
      <c r="C520" s="128"/>
      <c r="D520" s="128"/>
      <c r="E520" s="129"/>
      <c r="F520" s="129"/>
      <c r="G520" s="129"/>
      <c r="J520" s="130"/>
      <c r="K520" s="131"/>
      <c r="L520" s="132"/>
      <c r="P520" s="129"/>
      <c r="Q520" s="129"/>
      <c r="R520" s="129"/>
      <c r="S520" s="129"/>
      <c r="T520" s="129"/>
      <c r="U520" s="129"/>
      <c r="V520" s="133"/>
      <c r="W520" s="133"/>
      <c r="X520" s="133"/>
    </row>
    <row r="521" spans="2:24" s="127" customFormat="1" x14ac:dyDescent="0.15">
      <c r="B521" s="128"/>
      <c r="C521" s="128"/>
      <c r="D521" s="128"/>
      <c r="E521" s="129"/>
      <c r="F521" s="129"/>
      <c r="G521" s="129"/>
      <c r="J521" s="130"/>
      <c r="K521" s="131"/>
      <c r="L521" s="132"/>
      <c r="P521" s="129"/>
      <c r="Q521" s="129"/>
      <c r="R521" s="129"/>
      <c r="S521" s="129"/>
      <c r="T521" s="129"/>
      <c r="U521" s="129"/>
      <c r="V521" s="133"/>
      <c r="W521" s="133"/>
      <c r="X521" s="133"/>
    </row>
    <row r="522" spans="2:24" s="127" customFormat="1" x14ac:dyDescent="0.15">
      <c r="B522" s="128"/>
      <c r="C522" s="128"/>
      <c r="D522" s="128"/>
      <c r="E522" s="129"/>
      <c r="F522" s="129"/>
      <c r="G522" s="129"/>
      <c r="J522" s="130"/>
      <c r="K522" s="131"/>
      <c r="L522" s="132"/>
      <c r="P522" s="129"/>
      <c r="Q522" s="129"/>
      <c r="R522" s="129"/>
      <c r="S522" s="129"/>
      <c r="T522" s="129"/>
      <c r="U522" s="129"/>
      <c r="V522" s="133"/>
      <c r="W522" s="133"/>
      <c r="X522" s="133"/>
    </row>
    <row r="523" spans="2:24" s="127" customFormat="1" x14ac:dyDescent="0.15">
      <c r="B523" s="128"/>
      <c r="C523" s="128"/>
      <c r="D523" s="128"/>
      <c r="E523" s="129"/>
      <c r="F523" s="129"/>
      <c r="G523" s="129"/>
      <c r="J523" s="130"/>
      <c r="K523" s="131"/>
      <c r="L523" s="132"/>
      <c r="P523" s="129"/>
      <c r="Q523" s="129"/>
      <c r="R523" s="129"/>
      <c r="S523" s="129"/>
      <c r="T523" s="129"/>
      <c r="U523" s="129"/>
      <c r="V523" s="133"/>
      <c r="W523" s="133"/>
      <c r="X523" s="133"/>
    </row>
    <row r="524" spans="2:24" s="127" customFormat="1" x14ac:dyDescent="0.15">
      <c r="B524" s="128"/>
      <c r="C524" s="128"/>
      <c r="D524" s="128"/>
      <c r="E524" s="129"/>
      <c r="F524" s="129"/>
      <c r="G524" s="129"/>
      <c r="J524" s="130"/>
      <c r="K524" s="131"/>
      <c r="L524" s="132"/>
      <c r="P524" s="129"/>
      <c r="Q524" s="129"/>
      <c r="R524" s="129"/>
      <c r="S524" s="129"/>
      <c r="T524" s="129"/>
      <c r="U524" s="129"/>
      <c r="V524" s="133"/>
      <c r="W524" s="133"/>
      <c r="X524" s="133"/>
    </row>
    <row r="525" spans="2:24" s="127" customFormat="1" x14ac:dyDescent="0.15">
      <c r="B525" s="128"/>
      <c r="C525" s="128"/>
      <c r="D525" s="128"/>
      <c r="E525" s="129"/>
      <c r="F525" s="129"/>
      <c r="G525" s="129"/>
      <c r="J525" s="130"/>
      <c r="K525" s="131"/>
      <c r="L525" s="132"/>
      <c r="P525" s="129"/>
      <c r="Q525" s="129"/>
      <c r="R525" s="129"/>
      <c r="S525" s="129"/>
      <c r="T525" s="129"/>
      <c r="U525" s="129"/>
      <c r="V525" s="133"/>
      <c r="W525" s="133"/>
      <c r="X525" s="133"/>
    </row>
    <row r="526" spans="2:24" s="127" customFormat="1" x14ac:dyDescent="0.15">
      <c r="B526" s="128"/>
      <c r="C526" s="128"/>
      <c r="D526" s="128"/>
      <c r="E526" s="129"/>
      <c r="F526" s="129"/>
      <c r="G526" s="129"/>
      <c r="J526" s="130"/>
      <c r="K526" s="131"/>
      <c r="L526" s="132"/>
      <c r="P526" s="129"/>
      <c r="Q526" s="129"/>
      <c r="R526" s="129"/>
      <c r="S526" s="129"/>
      <c r="T526" s="129"/>
      <c r="U526" s="129"/>
      <c r="V526" s="133"/>
      <c r="W526" s="133"/>
      <c r="X526" s="133"/>
    </row>
    <row r="527" spans="2:24" s="127" customFormat="1" x14ac:dyDescent="0.15">
      <c r="B527" s="128"/>
      <c r="C527" s="128"/>
      <c r="D527" s="128"/>
      <c r="E527" s="129"/>
      <c r="F527" s="129"/>
      <c r="G527" s="129"/>
      <c r="J527" s="130"/>
      <c r="K527" s="131"/>
      <c r="L527" s="132"/>
      <c r="P527" s="129"/>
      <c r="Q527" s="129"/>
      <c r="R527" s="129"/>
      <c r="S527" s="129"/>
      <c r="T527" s="129"/>
      <c r="U527" s="129"/>
      <c r="V527" s="133"/>
      <c r="W527" s="133"/>
      <c r="X527" s="133"/>
    </row>
    <row r="528" spans="2:24" s="127" customFormat="1" x14ac:dyDescent="0.15">
      <c r="B528" s="128"/>
      <c r="C528" s="128"/>
      <c r="D528" s="128"/>
      <c r="E528" s="129"/>
      <c r="F528" s="129"/>
      <c r="G528" s="129"/>
      <c r="J528" s="130"/>
      <c r="K528" s="131"/>
      <c r="L528" s="132"/>
      <c r="P528" s="129"/>
      <c r="Q528" s="129"/>
      <c r="R528" s="129"/>
      <c r="S528" s="129"/>
      <c r="T528" s="129"/>
      <c r="U528" s="129"/>
      <c r="V528" s="133"/>
      <c r="W528" s="133"/>
      <c r="X528" s="133"/>
    </row>
    <row r="529" spans="2:24" s="127" customFormat="1" x14ac:dyDescent="0.15">
      <c r="B529" s="128"/>
      <c r="C529" s="128"/>
      <c r="D529" s="128"/>
      <c r="E529" s="129"/>
      <c r="F529" s="129"/>
      <c r="G529" s="129"/>
      <c r="J529" s="130"/>
      <c r="K529" s="131"/>
      <c r="L529" s="132"/>
      <c r="P529" s="129"/>
      <c r="Q529" s="129"/>
      <c r="R529" s="129"/>
      <c r="S529" s="129"/>
      <c r="T529" s="129"/>
      <c r="U529" s="129"/>
      <c r="V529" s="133"/>
      <c r="W529" s="133"/>
      <c r="X529" s="133"/>
    </row>
    <row r="530" spans="2:24" s="127" customFormat="1" x14ac:dyDescent="0.15">
      <c r="B530" s="128"/>
      <c r="C530" s="128"/>
      <c r="D530" s="128"/>
      <c r="E530" s="129"/>
      <c r="F530" s="129"/>
      <c r="G530" s="129"/>
      <c r="J530" s="130"/>
      <c r="K530" s="131"/>
      <c r="L530" s="132"/>
      <c r="P530" s="129"/>
      <c r="Q530" s="129"/>
      <c r="R530" s="129"/>
      <c r="S530" s="129"/>
      <c r="T530" s="129"/>
      <c r="U530" s="129"/>
      <c r="V530" s="133"/>
      <c r="W530" s="133"/>
      <c r="X530" s="133"/>
    </row>
    <row r="531" spans="2:24" s="127" customFormat="1" x14ac:dyDescent="0.15">
      <c r="B531" s="128"/>
      <c r="C531" s="128"/>
      <c r="D531" s="128"/>
      <c r="E531" s="129"/>
      <c r="F531" s="129"/>
      <c r="G531" s="129"/>
      <c r="J531" s="130"/>
      <c r="K531" s="131"/>
      <c r="L531" s="132"/>
      <c r="P531" s="129"/>
      <c r="Q531" s="129"/>
      <c r="R531" s="129"/>
      <c r="S531" s="129"/>
      <c r="T531" s="129"/>
      <c r="U531" s="129"/>
      <c r="V531" s="133"/>
      <c r="W531" s="133"/>
      <c r="X531" s="133"/>
    </row>
    <row r="532" spans="2:24" s="127" customFormat="1" x14ac:dyDescent="0.15">
      <c r="B532" s="128"/>
      <c r="C532" s="128"/>
      <c r="D532" s="128"/>
      <c r="E532" s="129"/>
      <c r="F532" s="129"/>
      <c r="G532" s="129"/>
      <c r="J532" s="130"/>
      <c r="K532" s="131"/>
      <c r="L532" s="132"/>
      <c r="P532" s="129"/>
      <c r="Q532" s="129"/>
      <c r="R532" s="129"/>
      <c r="S532" s="129"/>
      <c r="T532" s="129"/>
      <c r="U532" s="129"/>
      <c r="V532" s="133"/>
      <c r="W532" s="133"/>
      <c r="X532" s="133"/>
    </row>
    <row r="533" spans="2:24" s="127" customFormat="1" x14ac:dyDescent="0.15">
      <c r="B533" s="128"/>
      <c r="C533" s="128"/>
      <c r="D533" s="128"/>
      <c r="E533" s="129"/>
      <c r="F533" s="129"/>
      <c r="G533" s="129"/>
      <c r="J533" s="130"/>
      <c r="K533" s="131"/>
      <c r="L533" s="132"/>
      <c r="P533" s="129"/>
      <c r="Q533" s="129"/>
      <c r="R533" s="129"/>
      <c r="S533" s="129"/>
      <c r="T533" s="129"/>
      <c r="U533" s="129"/>
      <c r="V533" s="133"/>
      <c r="W533" s="133"/>
      <c r="X533" s="133"/>
    </row>
    <row r="534" spans="2:24" s="127" customFormat="1" x14ac:dyDescent="0.15">
      <c r="B534" s="128"/>
      <c r="C534" s="128"/>
      <c r="D534" s="128"/>
      <c r="E534" s="129"/>
      <c r="F534" s="129"/>
      <c r="G534" s="129"/>
      <c r="J534" s="130"/>
      <c r="K534" s="131"/>
      <c r="L534" s="132"/>
      <c r="P534" s="129"/>
      <c r="Q534" s="129"/>
      <c r="R534" s="129"/>
      <c r="S534" s="129"/>
      <c r="T534" s="129"/>
      <c r="U534" s="129"/>
      <c r="V534" s="133"/>
      <c r="W534" s="133"/>
      <c r="X534" s="133"/>
    </row>
    <row r="535" spans="2:24" s="127" customFormat="1" x14ac:dyDescent="0.15">
      <c r="B535" s="128"/>
      <c r="C535" s="128"/>
      <c r="D535" s="128"/>
      <c r="E535" s="129"/>
      <c r="F535" s="129"/>
      <c r="G535" s="129"/>
      <c r="J535" s="130"/>
      <c r="K535" s="131"/>
      <c r="L535" s="132"/>
      <c r="P535" s="129"/>
      <c r="Q535" s="129"/>
      <c r="R535" s="129"/>
      <c r="S535" s="129"/>
      <c r="T535" s="129"/>
      <c r="U535" s="129"/>
      <c r="V535" s="133"/>
      <c r="W535" s="133"/>
      <c r="X535" s="133"/>
    </row>
    <row r="536" spans="2:24" s="127" customFormat="1" x14ac:dyDescent="0.15">
      <c r="B536" s="128"/>
      <c r="C536" s="128"/>
      <c r="D536" s="128"/>
      <c r="E536" s="129"/>
      <c r="F536" s="129"/>
      <c r="G536" s="129"/>
      <c r="J536" s="130"/>
      <c r="K536" s="131"/>
      <c r="L536" s="132"/>
      <c r="P536" s="129"/>
      <c r="Q536" s="129"/>
      <c r="R536" s="129"/>
      <c r="S536" s="129"/>
      <c r="T536" s="129"/>
      <c r="U536" s="129"/>
      <c r="V536" s="133"/>
      <c r="W536" s="133"/>
      <c r="X536" s="133"/>
    </row>
    <row r="537" spans="2:24" s="127" customFormat="1" x14ac:dyDescent="0.15">
      <c r="B537" s="128"/>
      <c r="C537" s="128"/>
      <c r="D537" s="128"/>
      <c r="E537" s="129"/>
      <c r="F537" s="129"/>
      <c r="G537" s="129"/>
      <c r="J537" s="130"/>
      <c r="K537" s="131"/>
      <c r="L537" s="132"/>
      <c r="P537" s="129"/>
      <c r="Q537" s="129"/>
      <c r="R537" s="129"/>
      <c r="S537" s="129"/>
      <c r="T537" s="129"/>
      <c r="U537" s="129"/>
      <c r="V537" s="133"/>
      <c r="W537" s="133"/>
      <c r="X537" s="133"/>
    </row>
    <row r="538" spans="2:24" s="127" customFormat="1" x14ac:dyDescent="0.15">
      <c r="B538" s="128"/>
      <c r="C538" s="128"/>
      <c r="D538" s="128"/>
      <c r="E538" s="129"/>
      <c r="F538" s="129"/>
      <c r="G538" s="129"/>
      <c r="J538" s="130"/>
      <c r="K538" s="131"/>
      <c r="L538" s="132"/>
      <c r="P538" s="129"/>
      <c r="Q538" s="129"/>
      <c r="R538" s="129"/>
      <c r="S538" s="129"/>
      <c r="T538" s="129"/>
      <c r="U538" s="129"/>
      <c r="V538" s="133"/>
      <c r="W538" s="133"/>
      <c r="X538" s="133"/>
    </row>
    <row r="539" spans="2:24" s="127" customFormat="1" x14ac:dyDescent="0.15">
      <c r="B539" s="128"/>
      <c r="C539" s="128"/>
      <c r="D539" s="128"/>
      <c r="E539" s="129"/>
      <c r="F539" s="129"/>
      <c r="G539" s="129"/>
      <c r="J539" s="130"/>
      <c r="K539" s="131"/>
      <c r="L539" s="132"/>
      <c r="P539" s="129"/>
      <c r="Q539" s="129"/>
      <c r="R539" s="129"/>
      <c r="S539" s="129"/>
      <c r="T539" s="129"/>
      <c r="U539" s="129"/>
      <c r="V539" s="133"/>
      <c r="W539" s="133"/>
      <c r="X539" s="133"/>
    </row>
    <row r="540" spans="2:24" s="127" customFormat="1" x14ac:dyDescent="0.15">
      <c r="B540" s="128"/>
      <c r="C540" s="128"/>
      <c r="D540" s="128"/>
      <c r="E540" s="129"/>
      <c r="F540" s="129"/>
      <c r="G540" s="129"/>
      <c r="J540" s="130"/>
      <c r="K540" s="131"/>
      <c r="L540" s="132"/>
      <c r="P540" s="129"/>
      <c r="Q540" s="129"/>
      <c r="R540" s="129"/>
      <c r="S540" s="129"/>
      <c r="T540" s="129"/>
      <c r="U540" s="129"/>
      <c r="V540" s="133"/>
      <c r="W540" s="133"/>
      <c r="X540" s="133"/>
    </row>
    <row r="541" spans="2:24" s="127" customFormat="1" x14ac:dyDescent="0.15">
      <c r="B541" s="128"/>
      <c r="C541" s="128"/>
      <c r="D541" s="128"/>
      <c r="E541" s="129"/>
      <c r="F541" s="129"/>
      <c r="G541" s="129"/>
      <c r="J541" s="130"/>
      <c r="K541" s="131"/>
      <c r="L541" s="132"/>
      <c r="P541" s="129"/>
      <c r="Q541" s="129"/>
      <c r="R541" s="129"/>
      <c r="S541" s="129"/>
      <c r="T541" s="129"/>
      <c r="U541" s="129"/>
      <c r="V541" s="133"/>
      <c r="W541" s="133"/>
      <c r="X541" s="133"/>
    </row>
    <row r="542" spans="2:24" s="127" customFormat="1" x14ac:dyDescent="0.15">
      <c r="B542" s="128"/>
      <c r="C542" s="128"/>
      <c r="D542" s="128"/>
      <c r="E542" s="129"/>
      <c r="F542" s="129"/>
      <c r="G542" s="129"/>
      <c r="J542" s="130"/>
      <c r="K542" s="131"/>
      <c r="L542" s="132"/>
      <c r="P542" s="129"/>
      <c r="Q542" s="129"/>
      <c r="R542" s="129"/>
      <c r="S542" s="129"/>
      <c r="T542" s="129"/>
      <c r="U542" s="129"/>
      <c r="V542" s="133"/>
      <c r="W542" s="133"/>
      <c r="X542" s="133"/>
    </row>
    <row r="543" spans="2:24" s="127" customFormat="1" x14ac:dyDescent="0.15">
      <c r="B543" s="128"/>
      <c r="C543" s="128"/>
      <c r="D543" s="128"/>
      <c r="E543" s="129"/>
      <c r="F543" s="129"/>
      <c r="G543" s="129"/>
      <c r="J543" s="130"/>
      <c r="K543" s="131"/>
      <c r="L543" s="132"/>
      <c r="P543" s="129"/>
      <c r="Q543" s="129"/>
      <c r="R543" s="129"/>
      <c r="S543" s="129"/>
      <c r="T543" s="129"/>
      <c r="U543" s="129"/>
      <c r="V543" s="133"/>
      <c r="W543" s="133"/>
      <c r="X543" s="133"/>
    </row>
    <row r="544" spans="2:24" s="127" customFormat="1" x14ac:dyDescent="0.15">
      <c r="B544" s="128"/>
      <c r="C544" s="128"/>
      <c r="D544" s="128"/>
      <c r="E544" s="129"/>
      <c r="F544" s="129"/>
      <c r="G544" s="129"/>
      <c r="J544" s="130"/>
      <c r="K544" s="131"/>
      <c r="L544" s="132"/>
      <c r="P544" s="129"/>
      <c r="Q544" s="129"/>
      <c r="R544" s="129"/>
      <c r="S544" s="129"/>
      <c r="T544" s="129"/>
      <c r="U544" s="129"/>
      <c r="V544" s="133"/>
      <c r="W544" s="133"/>
      <c r="X544" s="133"/>
    </row>
    <row r="545" spans="2:24" s="127" customFormat="1" x14ac:dyDescent="0.15">
      <c r="B545" s="128"/>
      <c r="C545" s="128"/>
      <c r="D545" s="128"/>
      <c r="E545" s="129"/>
      <c r="F545" s="129"/>
      <c r="G545" s="129"/>
      <c r="J545" s="130"/>
      <c r="K545" s="131"/>
      <c r="L545" s="132"/>
      <c r="P545" s="129"/>
      <c r="Q545" s="129"/>
      <c r="R545" s="129"/>
      <c r="S545" s="129"/>
      <c r="T545" s="129"/>
      <c r="U545" s="129"/>
      <c r="V545" s="133"/>
      <c r="W545" s="133"/>
      <c r="X545" s="133"/>
    </row>
    <row r="546" spans="2:24" s="127" customFormat="1" x14ac:dyDescent="0.15">
      <c r="B546" s="128"/>
      <c r="C546" s="128"/>
      <c r="D546" s="128"/>
      <c r="E546" s="129"/>
      <c r="F546" s="129"/>
      <c r="G546" s="129"/>
      <c r="J546" s="130"/>
      <c r="K546" s="131"/>
      <c r="L546" s="132"/>
      <c r="P546" s="129"/>
      <c r="Q546" s="129"/>
      <c r="R546" s="129"/>
      <c r="S546" s="129"/>
      <c r="T546" s="129"/>
      <c r="U546" s="129"/>
      <c r="V546" s="133"/>
      <c r="W546" s="133"/>
      <c r="X546" s="133"/>
    </row>
    <row r="547" spans="2:24" s="127" customFormat="1" x14ac:dyDescent="0.15">
      <c r="B547" s="128"/>
      <c r="C547" s="128"/>
      <c r="D547" s="128"/>
      <c r="E547" s="129"/>
      <c r="F547" s="129"/>
      <c r="G547" s="129"/>
      <c r="J547" s="130"/>
      <c r="K547" s="131"/>
      <c r="L547" s="132"/>
      <c r="P547" s="129"/>
      <c r="Q547" s="129"/>
      <c r="R547" s="129"/>
      <c r="S547" s="129"/>
      <c r="T547" s="129"/>
      <c r="U547" s="129"/>
      <c r="V547" s="133"/>
      <c r="W547" s="133"/>
      <c r="X547" s="133"/>
    </row>
    <row r="548" spans="2:24" s="127" customFormat="1" x14ac:dyDescent="0.15">
      <c r="B548" s="128"/>
      <c r="C548" s="128"/>
      <c r="D548" s="128"/>
      <c r="E548" s="129"/>
      <c r="F548" s="129"/>
      <c r="G548" s="129"/>
      <c r="J548" s="130"/>
      <c r="K548" s="131"/>
      <c r="L548" s="132"/>
      <c r="P548" s="129"/>
      <c r="Q548" s="129"/>
      <c r="R548" s="129"/>
      <c r="S548" s="129"/>
      <c r="T548" s="129"/>
      <c r="U548" s="129"/>
      <c r="V548" s="133"/>
      <c r="W548" s="133"/>
      <c r="X548" s="133"/>
    </row>
    <row r="549" spans="2:24" s="127" customFormat="1" x14ac:dyDescent="0.15">
      <c r="B549" s="128"/>
      <c r="C549" s="128"/>
      <c r="D549" s="128"/>
      <c r="E549" s="129"/>
      <c r="F549" s="129"/>
      <c r="G549" s="129"/>
      <c r="J549" s="130"/>
      <c r="K549" s="131"/>
      <c r="L549" s="132"/>
      <c r="P549" s="129"/>
      <c r="Q549" s="129"/>
      <c r="R549" s="129"/>
      <c r="S549" s="129"/>
      <c r="T549" s="129"/>
      <c r="U549" s="129"/>
      <c r="V549" s="133"/>
      <c r="W549" s="133"/>
      <c r="X549" s="133"/>
    </row>
    <row r="550" spans="2:24" s="127" customFormat="1" x14ac:dyDescent="0.15">
      <c r="B550" s="128"/>
      <c r="C550" s="128"/>
      <c r="D550" s="128"/>
      <c r="E550" s="129"/>
      <c r="F550" s="129"/>
      <c r="G550" s="129"/>
      <c r="J550" s="130"/>
      <c r="K550" s="131"/>
      <c r="L550" s="132"/>
      <c r="P550" s="129"/>
      <c r="Q550" s="129"/>
      <c r="R550" s="129"/>
      <c r="S550" s="129"/>
      <c r="T550" s="129"/>
      <c r="U550" s="129"/>
      <c r="V550" s="133"/>
      <c r="W550" s="133"/>
      <c r="X550" s="133"/>
    </row>
    <row r="551" spans="2:24" s="127" customFormat="1" x14ac:dyDescent="0.15">
      <c r="B551" s="128"/>
      <c r="C551" s="128"/>
      <c r="D551" s="128"/>
      <c r="E551" s="129"/>
      <c r="F551" s="129"/>
      <c r="G551" s="129"/>
      <c r="J551" s="130"/>
      <c r="K551" s="131"/>
      <c r="L551" s="132"/>
      <c r="P551" s="129"/>
      <c r="Q551" s="129"/>
      <c r="R551" s="129"/>
      <c r="S551" s="129"/>
      <c r="T551" s="129"/>
      <c r="U551" s="129"/>
      <c r="V551" s="133"/>
      <c r="W551" s="133"/>
      <c r="X551" s="133"/>
    </row>
    <row r="552" spans="2:24" s="127" customFormat="1" x14ac:dyDescent="0.15">
      <c r="B552" s="128"/>
      <c r="C552" s="128"/>
      <c r="D552" s="128"/>
      <c r="E552" s="129"/>
      <c r="F552" s="129"/>
      <c r="G552" s="129"/>
      <c r="J552" s="130"/>
      <c r="K552" s="131"/>
      <c r="L552" s="132"/>
      <c r="P552" s="129"/>
      <c r="Q552" s="129"/>
      <c r="R552" s="129"/>
      <c r="S552" s="129"/>
      <c r="T552" s="129"/>
      <c r="U552" s="129"/>
      <c r="V552" s="133"/>
      <c r="W552" s="133"/>
      <c r="X552" s="133"/>
    </row>
    <row r="553" spans="2:24" s="127" customFormat="1" x14ac:dyDescent="0.15">
      <c r="B553" s="128"/>
      <c r="C553" s="128"/>
      <c r="D553" s="128"/>
      <c r="E553" s="129"/>
      <c r="F553" s="129"/>
      <c r="G553" s="129"/>
      <c r="J553" s="130"/>
      <c r="K553" s="131"/>
      <c r="L553" s="132"/>
      <c r="P553" s="129"/>
      <c r="Q553" s="129"/>
      <c r="R553" s="129"/>
      <c r="S553" s="129"/>
      <c r="T553" s="129"/>
      <c r="U553" s="129"/>
      <c r="V553" s="133"/>
      <c r="W553" s="133"/>
      <c r="X553" s="133"/>
    </row>
    <row r="554" spans="2:24" s="127" customFormat="1" x14ac:dyDescent="0.15">
      <c r="B554" s="128"/>
      <c r="C554" s="128"/>
      <c r="D554" s="128"/>
      <c r="E554" s="129"/>
      <c r="F554" s="129"/>
      <c r="G554" s="129"/>
      <c r="J554" s="130"/>
      <c r="K554" s="131"/>
      <c r="L554" s="132"/>
      <c r="P554" s="129"/>
      <c r="Q554" s="129"/>
      <c r="R554" s="129"/>
      <c r="S554" s="129"/>
      <c r="T554" s="129"/>
      <c r="U554" s="129"/>
      <c r="V554" s="133"/>
      <c r="W554" s="133"/>
      <c r="X554" s="133"/>
    </row>
    <row r="555" spans="2:24" s="127" customFormat="1" x14ac:dyDescent="0.15">
      <c r="B555" s="128"/>
      <c r="C555" s="128"/>
      <c r="D555" s="128"/>
      <c r="E555" s="129"/>
      <c r="F555" s="129"/>
      <c r="G555" s="129"/>
      <c r="J555" s="130"/>
      <c r="K555" s="131"/>
      <c r="L555" s="132"/>
      <c r="P555" s="129"/>
      <c r="Q555" s="129"/>
      <c r="R555" s="129"/>
      <c r="S555" s="129"/>
      <c r="T555" s="129"/>
      <c r="U555" s="129"/>
      <c r="V555" s="133"/>
      <c r="W555" s="133"/>
      <c r="X555" s="133"/>
    </row>
    <row r="556" spans="2:24" s="127" customFormat="1" x14ac:dyDescent="0.15">
      <c r="B556" s="128"/>
      <c r="C556" s="128"/>
      <c r="D556" s="128"/>
      <c r="E556" s="129"/>
      <c r="F556" s="129"/>
      <c r="G556" s="129"/>
      <c r="J556" s="130"/>
      <c r="K556" s="131"/>
      <c r="L556" s="132"/>
      <c r="P556" s="129"/>
      <c r="Q556" s="129"/>
      <c r="R556" s="129"/>
      <c r="S556" s="129"/>
      <c r="T556" s="129"/>
      <c r="U556" s="129"/>
      <c r="V556" s="133"/>
      <c r="W556" s="133"/>
      <c r="X556" s="133"/>
    </row>
    <row r="557" spans="2:24" s="127" customFormat="1" x14ac:dyDescent="0.15">
      <c r="B557" s="128"/>
      <c r="C557" s="128"/>
      <c r="D557" s="128"/>
      <c r="E557" s="129"/>
      <c r="F557" s="129"/>
      <c r="G557" s="129"/>
      <c r="J557" s="130"/>
      <c r="K557" s="131"/>
      <c r="L557" s="132"/>
      <c r="P557" s="129"/>
      <c r="Q557" s="129"/>
      <c r="R557" s="129"/>
      <c r="S557" s="129"/>
      <c r="T557" s="129"/>
      <c r="U557" s="129"/>
      <c r="V557" s="133"/>
      <c r="W557" s="133"/>
      <c r="X557" s="133"/>
    </row>
    <row r="558" spans="2:24" s="127" customFormat="1" x14ac:dyDescent="0.15">
      <c r="B558" s="128"/>
      <c r="C558" s="128"/>
      <c r="D558" s="128"/>
      <c r="E558" s="129"/>
      <c r="F558" s="129"/>
      <c r="G558" s="129"/>
      <c r="J558" s="130"/>
      <c r="K558" s="131"/>
      <c r="L558" s="132"/>
      <c r="P558" s="129"/>
      <c r="Q558" s="129"/>
      <c r="R558" s="129"/>
      <c r="S558" s="129"/>
      <c r="T558" s="129"/>
      <c r="U558" s="129"/>
      <c r="V558" s="133"/>
      <c r="W558" s="133"/>
      <c r="X558" s="133"/>
    </row>
    <row r="559" spans="2:24" s="127" customFormat="1" x14ac:dyDescent="0.15">
      <c r="B559" s="128"/>
      <c r="C559" s="128"/>
      <c r="D559" s="128"/>
      <c r="E559" s="129"/>
      <c r="F559" s="129"/>
      <c r="G559" s="129"/>
      <c r="J559" s="130"/>
      <c r="K559" s="131"/>
      <c r="L559" s="132"/>
      <c r="P559" s="129"/>
      <c r="Q559" s="129"/>
      <c r="R559" s="129"/>
      <c r="S559" s="129"/>
      <c r="T559" s="129"/>
      <c r="U559" s="129"/>
      <c r="V559" s="133"/>
      <c r="W559" s="133"/>
      <c r="X559" s="133"/>
    </row>
    <row r="560" spans="2:24" s="127" customFormat="1" x14ac:dyDescent="0.15">
      <c r="B560" s="128"/>
      <c r="C560" s="128"/>
      <c r="D560" s="128"/>
      <c r="E560" s="129"/>
      <c r="F560" s="129"/>
      <c r="G560" s="129"/>
      <c r="J560" s="130"/>
      <c r="K560" s="131"/>
      <c r="L560" s="132"/>
      <c r="P560" s="129"/>
      <c r="Q560" s="129"/>
      <c r="R560" s="129"/>
      <c r="S560" s="129"/>
      <c r="T560" s="129"/>
      <c r="U560" s="129"/>
      <c r="V560" s="133"/>
      <c r="W560" s="133"/>
      <c r="X560" s="133"/>
    </row>
    <row r="561" spans="2:24" s="127" customFormat="1" x14ac:dyDescent="0.15">
      <c r="B561" s="128"/>
      <c r="C561" s="128"/>
      <c r="D561" s="128"/>
      <c r="E561" s="129"/>
      <c r="F561" s="129"/>
      <c r="G561" s="129"/>
      <c r="J561" s="130"/>
      <c r="K561" s="131"/>
      <c r="L561" s="132"/>
      <c r="P561" s="129"/>
      <c r="Q561" s="129"/>
      <c r="R561" s="129"/>
      <c r="S561" s="129"/>
      <c r="T561" s="129"/>
      <c r="U561" s="129"/>
      <c r="V561" s="133"/>
      <c r="W561" s="133"/>
      <c r="X561" s="133"/>
    </row>
    <row r="562" spans="2:24" s="127" customFormat="1" x14ac:dyDescent="0.15">
      <c r="B562" s="128"/>
      <c r="C562" s="128"/>
      <c r="D562" s="128"/>
      <c r="E562" s="129"/>
      <c r="F562" s="129"/>
      <c r="G562" s="129"/>
      <c r="J562" s="130"/>
      <c r="K562" s="131"/>
      <c r="L562" s="132"/>
      <c r="P562" s="129"/>
      <c r="Q562" s="129"/>
      <c r="R562" s="129"/>
      <c r="S562" s="129"/>
      <c r="T562" s="129"/>
      <c r="U562" s="129"/>
      <c r="V562" s="133"/>
      <c r="W562" s="133"/>
      <c r="X562" s="133"/>
    </row>
    <row r="563" spans="2:24" s="127" customFormat="1" x14ac:dyDescent="0.15">
      <c r="B563" s="128"/>
      <c r="C563" s="128"/>
      <c r="D563" s="128"/>
      <c r="E563" s="129"/>
      <c r="F563" s="129"/>
      <c r="G563" s="129"/>
      <c r="J563" s="130"/>
      <c r="K563" s="131"/>
      <c r="L563" s="132"/>
      <c r="P563" s="129"/>
      <c r="Q563" s="129"/>
      <c r="R563" s="129"/>
      <c r="S563" s="129"/>
      <c r="T563" s="129"/>
      <c r="U563" s="129"/>
      <c r="V563" s="133"/>
      <c r="W563" s="133"/>
      <c r="X563" s="133"/>
    </row>
    <row r="564" spans="2:24" s="127" customFormat="1" x14ac:dyDescent="0.15">
      <c r="B564" s="128"/>
      <c r="C564" s="128"/>
      <c r="D564" s="128"/>
      <c r="E564" s="129"/>
      <c r="F564" s="129"/>
      <c r="G564" s="129"/>
      <c r="J564" s="130"/>
      <c r="K564" s="131"/>
      <c r="L564" s="132"/>
      <c r="P564" s="129"/>
      <c r="Q564" s="129"/>
      <c r="R564" s="129"/>
      <c r="S564" s="129"/>
      <c r="T564" s="129"/>
      <c r="U564" s="129"/>
      <c r="V564" s="133"/>
      <c r="W564" s="133"/>
      <c r="X564" s="133"/>
    </row>
    <row r="565" spans="2:24" s="127" customFormat="1" x14ac:dyDescent="0.15">
      <c r="B565" s="128"/>
      <c r="C565" s="128"/>
      <c r="D565" s="128"/>
      <c r="E565" s="129"/>
      <c r="F565" s="129"/>
      <c r="G565" s="129"/>
      <c r="J565" s="130"/>
      <c r="K565" s="131"/>
      <c r="L565" s="132"/>
      <c r="P565" s="129"/>
      <c r="Q565" s="129"/>
      <c r="R565" s="129"/>
      <c r="S565" s="129"/>
      <c r="T565" s="129"/>
      <c r="U565" s="129"/>
      <c r="V565" s="133"/>
      <c r="W565" s="133"/>
      <c r="X565" s="133"/>
    </row>
    <row r="566" spans="2:24" s="127" customFormat="1" x14ac:dyDescent="0.15">
      <c r="B566" s="128"/>
      <c r="C566" s="128"/>
      <c r="D566" s="128"/>
      <c r="E566" s="129"/>
      <c r="F566" s="129"/>
      <c r="G566" s="129"/>
      <c r="J566" s="130"/>
      <c r="K566" s="131"/>
      <c r="L566" s="132"/>
      <c r="P566" s="129"/>
      <c r="Q566" s="129"/>
      <c r="R566" s="129"/>
      <c r="S566" s="129"/>
      <c r="T566" s="129"/>
      <c r="U566" s="129"/>
      <c r="V566" s="133"/>
      <c r="W566" s="133"/>
      <c r="X566" s="133"/>
    </row>
    <row r="567" spans="2:24" s="127" customFormat="1" x14ac:dyDescent="0.15">
      <c r="B567" s="128"/>
      <c r="C567" s="128"/>
      <c r="D567" s="128"/>
      <c r="E567" s="129"/>
      <c r="F567" s="129"/>
      <c r="G567" s="129"/>
      <c r="J567" s="130"/>
      <c r="K567" s="131"/>
      <c r="L567" s="132"/>
      <c r="P567" s="129"/>
      <c r="Q567" s="129"/>
      <c r="R567" s="129"/>
      <c r="S567" s="129"/>
      <c r="T567" s="129"/>
      <c r="U567" s="129"/>
      <c r="V567" s="133"/>
      <c r="W567" s="133"/>
      <c r="X567" s="133"/>
    </row>
    <row r="568" spans="2:24" s="127" customFormat="1" x14ac:dyDescent="0.15">
      <c r="B568" s="128"/>
      <c r="C568" s="128"/>
      <c r="D568" s="128"/>
      <c r="E568" s="129"/>
      <c r="F568" s="129"/>
      <c r="G568" s="129"/>
      <c r="J568" s="130"/>
      <c r="K568" s="131"/>
      <c r="L568" s="132"/>
      <c r="P568" s="129"/>
      <c r="Q568" s="129"/>
      <c r="R568" s="129"/>
      <c r="S568" s="129"/>
      <c r="T568" s="129"/>
      <c r="U568" s="129"/>
      <c r="V568" s="133"/>
      <c r="W568" s="133"/>
      <c r="X568" s="133"/>
    </row>
    <row r="569" spans="2:24" s="127" customFormat="1" x14ac:dyDescent="0.15">
      <c r="B569" s="128"/>
      <c r="C569" s="128"/>
      <c r="D569" s="128"/>
      <c r="E569" s="129"/>
      <c r="F569" s="129"/>
      <c r="G569" s="129"/>
      <c r="J569" s="130"/>
      <c r="K569" s="131"/>
      <c r="L569" s="132"/>
      <c r="P569" s="129"/>
      <c r="Q569" s="129"/>
      <c r="R569" s="129"/>
      <c r="S569" s="129"/>
      <c r="T569" s="129"/>
      <c r="U569" s="129"/>
      <c r="V569" s="133"/>
      <c r="W569" s="133"/>
      <c r="X569" s="133"/>
    </row>
    <row r="570" spans="2:24" s="127" customFormat="1" x14ac:dyDescent="0.15">
      <c r="B570" s="128"/>
      <c r="C570" s="128"/>
      <c r="D570" s="128"/>
      <c r="E570" s="129"/>
      <c r="F570" s="129"/>
      <c r="G570" s="129"/>
      <c r="J570" s="130"/>
      <c r="K570" s="131"/>
      <c r="L570" s="132"/>
      <c r="P570" s="129"/>
      <c r="Q570" s="129"/>
      <c r="R570" s="129"/>
      <c r="S570" s="129"/>
      <c r="T570" s="129"/>
      <c r="U570" s="129"/>
      <c r="V570" s="133"/>
      <c r="W570" s="133"/>
      <c r="X570" s="133"/>
    </row>
    <row r="571" spans="2:24" s="127" customFormat="1" x14ac:dyDescent="0.15">
      <c r="B571" s="128"/>
      <c r="C571" s="128"/>
      <c r="D571" s="128"/>
      <c r="E571" s="129"/>
      <c r="F571" s="129"/>
      <c r="G571" s="129"/>
      <c r="J571" s="130"/>
      <c r="K571" s="131"/>
      <c r="L571" s="132"/>
      <c r="P571" s="129"/>
      <c r="Q571" s="129"/>
      <c r="R571" s="129"/>
      <c r="S571" s="129"/>
      <c r="T571" s="129"/>
      <c r="U571" s="129"/>
      <c r="V571" s="133"/>
      <c r="W571" s="133"/>
      <c r="X571" s="133"/>
    </row>
    <row r="572" spans="2:24" s="127" customFormat="1" x14ac:dyDescent="0.15">
      <c r="B572" s="128"/>
      <c r="C572" s="128"/>
      <c r="D572" s="128"/>
      <c r="E572" s="129"/>
      <c r="F572" s="129"/>
      <c r="G572" s="129"/>
      <c r="J572" s="130"/>
      <c r="K572" s="131"/>
      <c r="L572" s="132"/>
      <c r="P572" s="129"/>
      <c r="Q572" s="129"/>
      <c r="R572" s="129"/>
      <c r="S572" s="129"/>
      <c r="T572" s="129"/>
      <c r="U572" s="129"/>
      <c r="V572" s="133"/>
      <c r="W572" s="133"/>
      <c r="X572" s="133"/>
    </row>
    <row r="573" spans="2:24" s="127" customFormat="1" x14ac:dyDescent="0.15">
      <c r="B573" s="128"/>
      <c r="C573" s="128"/>
      <c r="D573" s="128"/>
      <c r="E573" s="129"/>
      <c r="F573" s="129"/>
      <c r="G573" s="129"/>
      <c r="J573" s="130"/>
      <c r="K573" s="131"/>
      <c r="L573" s="132"/>
      <c r="P573" s="129"/>
      <c r="Q573" s="129"/>
      <c r="R573" s="129"/>
      <c r="S573" s="129"/>
      <c r="T573" s="129"/>
      <c r="U573" s="129"/>
      <c r="V573" s="133"/>
      <c r="W573" s="133"/>
      <c r="X573" s="133"/>
    </row>
    <row r="574" spans="2:24" s="127" customFormat="1" x14ac:dyDescent="0.15">
      <c r="B574" s="128"/>
      <c r="C574" s="128"/>
      <c r="D574" s="128"/>
      <c r="E574" s="129"/>
      <c r="F574" s="129"/>
      <c r="G574" s="129"/>
      <c r="J574" s="130"/>
      <c r="K574" s="131"/>
      <c r="L574" s="132"/>
      <c r="P574" s="129"/>
      <c r="Q574" s="129"/>
      <c r="R574" s="129"/>
      <c r="S574" s="129"/>
      <c r="T574" s="129"/>
      <c r="U574" s="129"/>
      <c r="V574" s="133"/>
      <c r="W574" s="133"/>
      <c r="X574" s="133"/>
    </row>
    <row r="575" spans="2:24" s="127" customFormat="1" x14ac:dyDescent="0.15">
      <c r="B575" s="128"/>
      <c r="C575" s="128"/>
      <c r="D575" s="128"/>
      <c r="E575" s="129"/>
      <c r="F575" s="129"/>
      <c r="G575" s="129"/>
      <c r="J575" s="130"/>
      <c r="K575" s="131"/>
      <c r="L575" s="132"/>
      <c r="P575" s="129"/>
      <c r="Q575" s="129"/>
      <c r="R575" s="129"/>
      <c r="S575" s="129"/>
      <c r="T575" s="129"/>
      <c r="U575" s="129"/>
      <c r="V575" s="133"/>
      <c r="W575" s="133"/>
      <c r="X575" s="133"/>
    </row>
    <row r="576" spans="2:24" s="127" customFormat="1" x14ac:dyDescent="0.15">
      <c r="B576" s="128"/>
      <c r="C576" s="128"/>
      <c r="D576" s="128"/>
      <c r="E576" s="129"/>
      <c r="F576" s="129"/>
      <c r="G576" s="129"/>
      <c r="J576" s="130"/>
      <c r="K576" s="131"/>
      <c r="L576" s="132"/>
      <c r="P576" s="129"/>
      <c r="Q576" s="129"/>
      <c r="R576" s="129"/>
      <c r="S576" s="129"/>
      <c r="T576" s="129"/>
      <c r="U576" s="129"/>
      <c r="V576" s="133"/>
      <c r="W576" s="133"/>
      <c r="X576" s="133"/>
    </row>
    <row r="577" spans="2:24" s="127" customFormat="1" x14ac:dyDescent="0.15">
      <c r="B577" s="128"/>
      <c r="C577" s="128"/>
      <c r="D577" s="128"/>
      <c r="E577" s="129"/>
      <c r="F577" s="129"/>
      <c r="G577" s="129"/>
      <c r="J577" s="130"/>
      <c r="K577" s="131"/>
      <c r="L577" s="132"/>
      <c r="P577" s="129"/>
      <c r="Q577" s="129"/>
      <c r="R577" s="129"/>
      <c r="S577" s="129"/>
      <c r="T577" s="129"/>
      <c r="U577" s="129"/>
      <c r="V577" s="133"/>
      <c r="W577" s="133"/>
      <c r="X577" s="133"/>
    </row>
    <row r="578" spans="2:24" s="127" customFormat="1" x14ac:dyDescent="0.15">
      <c r="B578" s="128"/>
      <c r="C578" s="128"/>
      <c r="D578" s="128"/>
      <c r="E578" s="129"/>
      <c r="F578" s="129"/>
      <c r="G578" s="129"/>
      <c r="J578" s="130"/>
      <c r="K578" s="131"/>
      <c r="L578" s="132"/>
      <c r="P578" s="129"/>
      <c r="Q578" s="129"/>
      <c r="R578" s="129"/>
      <c r="S578" s="129"/>
      <c r="T578" s="129"/>
      <c r="U578" s="129"/>
      <c r="V578" s="133"/>
      <c r="W578" s="133"/>
      <c r="X578" s="133"/>
    </row>
    <row r="579" spans="2:24" s="127" customFormat="1" x14ac:dyDescent="0.15">
      <c r="B579" s="128"/>
      <c r="C579" s="128"/>
      <c r="D579" s="128"/>
      <c r="E579" s="129"/>
      <c r="F579" s="129"/>
      <c r="G579" s="129"/>
      <c r="J579" s="130"/>
      <c r="K579" s="131"/>
      <c r="L579" s="132"/>
      <c r="P579" s="129"/>
      <c r="Q579" s="129"/>
      <c r="R579" s="129"/>
      <c r="S579" s="129"/>
      <c r="T579" s="129"/>
      <c r="U579" s="129"/>
      <c r="V579" s="133"/>
      <c r="W579" s="133"/>
      <c r="X579" s="133"/>
    </row>
    <row r="580" spans="2:24" s="127" customFormat="1" x14ac:dyDescent="0.15">
      <c r="B580" s="128"/>
      <c r="C580" s="128"/>
      <c r="D580" s="128"/>
      <c r="E580" s="129"/>
      <c r="F580" s="129"/>
      <c r="G580" s="129"/>
      <c r="J580" s="130"/>
      <c r="K580" s="131"/>
      <c r="L580" s="132"/>
      <c r="P580" s="129"/>
      <c r="Q580" s="129"/>
      <c r="R580" s="129"/>
      <c r="S580" s="129"/>
      <c r="T580" s="129"/>
      <c r="U580" s="129"/>
      <c r="V580" s="133"/>
      <c r="W580" s="133"/>
      <c r="X580" s="133"/>
    </row>
    <row r="581" spans="2:24" s="127" customFormat="1" x14ac:dyDescent="0.15">
      <c r="B581" s="128"/>
      <c r="C581" s="128"/>
      <c r="D581" s="128"/>
      <c r="E581" s="129"/>
      <c r="F581" s="129"/>
      <c r="G581" s="129"/>
      <c r="J581" s="130"/>
      <c r="K581" s="131"/>
      <c r="L581" s="132"/>
      <c r="P581" s="129"/>
      <c r="Q581" s="129"/>
      <c r="R581" s="129"/>
      <c r="S581" s="129"/>
      <c r="T581" s="129"/>
      <c r="U581" s="129"/>
      <c r="V581" s="133"/>
      <c r="W581" s="133"/>
      <c r="X581" s="133"/>
    </row>
    <row r="582" spans="2:24" s="127" customFormat="1" x14ac:dyDescent="0.15">
      <c r="B582" s="128"/>
      <c r="C582" s="128"/>
      <c r="D582" s="128"/>
      <c r="E582" s="129"/>
      <c r="F582" s="129"/>
      <c r="G582" s="129"/>
      <c r="J582" s="130"/>
      <c r="K582" s="131"/>
      <c r="L582" s="132"/>
      <c r="P582" s="129"/>
      <c r="Q582" s="129"/>
      <c r="R582" s="129"/>
      <c r="S582" s="129"/>
      <c r="T582" s="129"/>
      <c r="U582" s="129"/>
      <c r="V582" s="133"/>
      <c r="W582" s="133"/>
      <c r="X582" s="133"/>
    </row>
    <row r="583" spans="2:24" s="127" customFormat="1" x14ac:dyDescent="0.15">
      <c r="B583" s="128"/>
      <c r="C583" s="128"/>
      <c r="D583" s="128"/>
      <c r="E583" s="129"/>
      <c r="F583" s="129"/>
      <c r="G583" s="129"/>
      <c r="J583" s="130"/>
      <c r="K583" s="131"/>
      <c r="L583" s="132"/>
      <c r="P583" s="129"/>
      <c r="Q583" s="129"/>
      <c r="R583" s="129"/>
      <c r="S583" s="129"/>
      <c r="T583" s="129"/>
      <c r="U583" s="129"/>
      <c r="V583" s="133"/>
      <c r="W583" s="133"/>
      <c r="X583" s="133"/>
    </row>
    <row r="584" spans="2:24" s="127" customFormat="1" x14ac:dyDescent="0.15">
      <c r="B584" s="128"/>
      <c r="C584" s="128"/>
      <c r="D584" s="128"/>
      <c r="E584" s="129"/>
      <c r="F584" s="129"/>
      <c r="G584" s="129"/>
      <c r="J584" s="130"/>
      <c r="K584" s="131"/>
      <c r="L584" s="132"/>
      <c r="P584" s="129"/>
      <c r="Q584" s="129"/>
      <c r="R584" s="129"/>
      <c r="S584" s="129"/>
      <c r="T584" s="129"/>
      <c r="U584" s="129"/>
      <c r="V584" s="133"/>
      <c r="W584" s="133"/>
      <c r="X584" s="133"/>
    </row>
    <row r="585" spans="2:24" s="127" customFormat="1" x14ac:dyDescent="0.15">
      <c r="B585" s="128"/>
      <c r="C585" s="128"/>
      <c r="D585" s="128"/>
      <c r="E585" s="129"/>
      <c r="F585" s="129"/>
      <c r="G585" s="129"/>
      <c r="J585" s="130"/>
      <c r="K585" s="131"/>
      <c r="L585" s="132"/>
      <c r="P585" s="129"/>
      <c r="Q585" s="129"/>
      <c r="R585" s="129"/>
      <c r="S585" s="129"/>
      <c r="T585" s="129"/>
      <c r="U585" s="129"/>
      <c r="V585" s="133"/>
      <c r="W585" s="133"/>
      <c r="X585" s="133"/>
    </row>
    <row r="586" spans="2:24" s="127" customFormat="1" x14ac:dyDescent="0.15">
      <c r="B586" s="128"/>
      <c r="C586" s="128"/>
      <c r="D586" s="128"/>
      <c r="E586" s="129"/>
      <c r="F586" s="129"/>
      <c r="G586" s="129"/>
      <c r="J586" s="130"/>
      <c r="K586" s="131"/>
      <c r="L586" s="132"/>
      <c r="P586" s="129"/>
      <c r="Q586" s="129"/>
      <c r="R586" s="129"/>
      <c r="S586" s="129"/>
      <c r="T586" s="129"/>
      <c r="U586" s="129"/>
      <c r="V586" s="133"/>
      <c r="W586" s="133"/>
      <c r="X586" s="133"/>
    </row>
    <row r="587" spans="2:24" s="127" customFormat="1" x14ac:dyDescent="0.15">
      <c r="B587" s="128"/>
      <c r="C587" s="128"/>
      <c r="D587" s="128"/>
      <c r="E587" s="129"/>
      <c r="F587" s="129"/>
      <c r="G587" s="129"/>
      <c r="J587" s="130"/>
      <c r="K587" s="131"/>
      <c r="L587" s="132"/>
      <c r="P587" s="129"/>
      <c r="Q587" s="129"/>
      <c r="R587" s="129"/>
      <c r="S587" s="129"/>
      <c r="T587" s="129"/>
      <c r="U587" s="129"/>
      <c r="V587" s="133"/>
      <c r="W587" s="133"/>
      <c r="X587" s="133"/>
    </row>
    <row r="588" spans="2:24" s="127" customFormat="1" x14ac:dyDescent="0.15">
      <c r="B588" s="128"/>
      <c r="C588" s="128"/>
      <c r="D588" s="128"/>
      <c r="E588" s="129"/>
      <c r="F588" s="129"/>
      <c r="G588" s="129"/>
      <c r="J588" s="130"/>
      <c r="K588" s="131"/>
      <c r="L588" s="132"/>
      <c r="P588" s="129"/>
      <c r="Q588" s="129"/>
      <c r="R588" s="129"/>
      <c r="S588" s="129"/>
      <c r="T588" s="129"/>
      <c r="U588" s="129"/>
      <c r="V588" s="133"/>
      <c r="W588" s="133"/>
      <c r="X588" s="133"/>
    </row>
    <row r="589" spans="2:24" s="127" customFormat="1" x14ac:dyDescent="0.15">
      <c r="B589" s="128"/>
      <c r="C589" s="128"/>
      <c r="D589" s="128"/>
      <c r="E589" s="129"/>
      <c r="F589" s="129"/>
      <c r="G589" s="129"/>
      <c r="J589" s="130"/>
      <c r="K589" s="131"/>
      <c r="L589" s="132"/>
      <c r="P589" s="129"/>
      <c r="Q589" s="129"/>
      <c r="R589" s="129"/>
      <c r="S589" s="129"/>
      <c r="T589" s="129"/>
      <c r="U589" s="129"/>
      <c r="V589" s="133"/>
      <c r="W589" s="133"/>
      <c r="X589" s="133"/>
    </row>
    <row r="590" spans="2:24" s="127" customFormat="1" x14ac:dyDescent="0.15">
      <c r="B590" s="128"/>
      <c r="C590" s="128"/>
      <c r="D590" s="128"/>
      <c r="E590" s="129"/>
      <c r="F590" s="129"/>
      <c r="G590" s="129"/>
      <c r="J590" s="130"/>
      <c r="K590" s="131"/>
      <c r="L590" s="132"/>
      <c r="P590" s="129"/>
      <c r="Q590" s="129"/>
      <c r="R590" s="129"/>
      <c r="S590" s="129"/>
      <c r="T590" s="129"/>
      <c r="U590" s="129"/>
      <c r="V590" s="133"/>
      <c r="W590" s="133"/>
      <c r="X590" s="133"/>
    </row>
    <row r="591" spans="2:24" s="127" customFormat="1" x14ac:dyDescent="0.15">
      <c r="B591" s="128"/>
      <c r="C591" s="128"/>
      <c r="D591" s="128"/>
      <c r="E591" s="129"/>
      <c r="F591" s="129"/>
      <c r="G591" s="129"/>
      <c r="J591" s="130"/>
      <c r="K591" s="131"/>
      <c r="L591" s="132"/>
      <c r="P591" s="129"/>
      <c r="Q591" s="129"/>
      <c r="R591" s="129"/>
      <c r="S591" s="129"/>
      <c r="T591" s="129"/>
      <c r="U591" s="129"/>
      <c r="V591" s="133"/>
      <c r="W591" s="133"/>
      <c r="X591" s="133"/>
    </row>
    <row r="592" spans="2:24" s="127" customFormat="1" x14ac:dyDescent="0.15">
      <c r="B592" s="128"/>
      <c r="C592" s="128"/>
      <c r="D592" s="128"/>
      <c r="E592" s="129"/>
      <c r="F592" s="129"/>
      <c r="G592" s="129"/>
      <c r="J592" s="130"/>
      <c r="K592" s="131"/>
      <c r="L592" s="132"/>
      <c r="P592" s="129"/>
      <c r="Q592" s="129"/>
      <c r="R592" s="129"/>
      <c r="S592" s="129"/>
      <c r="T592" s="129"/>
      <c r="U592" s="129"/>
      <c r="V592" s="133"/>
      <c r="W592" s="133"/>
      <c r="X592" s="133"/>
    </row>
    <row r="593" spans="2:24" s="127" customFormat="1" x14ac:dyDescent="0.15">
      <c r="B593" s="128"/>
      <c r="C593" s="128"/>
      <c r="D593" s="128"/>
      <c r="E593" s="129"/>
      <c r="F593" s="129"/>
      <c r="G593" s="129"/>
      <c r="J593" s="130"/>
      <c r="K593" s="131"/>
      <c r="L593" s="132"/>
      <c r="P593" s="129"/>
      <c r="Q593" s="129"/>
      <c r="R593" s="129"/>
      <c r="S593" s="129"/>
      <c r="T593" s="129"/>
      <c r="U593" s="129"/>
      <c r="V593" s="133"/>
      <c r="W593" s="133"/>
      <c r="X593" s="133"/>
    </row>
    <row r="594" spans="2:24" s="127" customFormat="1" x14ac:dyDescent="0.15">
      <c r="B594" s="128"/>
      <c r="C594" s="128"/>
      <c r="D594" s="128"/>
      <c r="E594" s="129"/>
      <c r="F594" s="129"/>
      <c r="G594" s="129"/>
      <c r="J594" s="130"/>
      <c r="K594" s="131"/>
      <c r="L594" s="132"/>
      <c r="P594" s="129"/>
      <c r="Q594" s="129"/>
      <c r="R594" s="129"/>
      <c r="S594" s="129"/>
      <c r="T594" s="129"/>
      <c r="U594" s="129"/>
      <c r="V594" s="133"/>
      <c r="W594" s="133"/>
      <c r="X594" s="133"/>
    </row>
    <row r="595" spans="2:24" s="127" customFormat="1" x14ac:dyDescent="0.15">
      <c r="B595" s="128"/>
      <c r="C595" s="128"/>
      <c r="D595" s="128"/>
      <c r="E595" s="129"/>
      <c r="F595" s="129"/>
      <c r="G595" s="129"/>
      <c r="J595" s="130"/>
      <c r="K595" s="131"/>
      <c r="L595" s="132"/>
      <c r="P595" s="129"/>
      <c r="Q595" s="129"/>
      <c r="R595" s="129"/>
      <c r="S595" s="129"/>
      <c r="T595" s="129"/>
      <c r="U595" s="129"/>
      <c r="V595" s="133"/>
      <c r="W595" s="133"/>
      <c r="X595" s="133"/>
    </row>
    <row r="596" spans="2:24" s="127" customFormat="1" x14ac:dyDescent="0.15">
      <c r="B596" s="128"/>
      <c r="C596" s="128"/>
      <c r="D596" s="128"/>
      <c r="E596" s="129"/>
      <c r="F596" s="129"/>
      <c r="G596" s="129"/>
      <c r="J596" s="130"/>
      <c r="K596" s="131"/>
      <c r="L596" s="132"/>
      <c r="P596" s="129"/>
      <c r="Q596" s="129"/>
      <c r="R596" s="129"/>
      <c r="S596" s="129"/>
      <c r="T596" s="129"/>
      <c r="U596" s="129"/>
      <c r="V596" s="133"/>
      <c r="W596" s="133"/>
      <c r="X596" s="133"/>
    </row>
    <row r="597" spans="2:24" s="127" customFormat="1" x14ac:dyDescent="0.15">
      <c r="B597" s="128"/>
      <c r="C597" s="128"/>
      <c r="D597" s="128"/>
      <c r="E597" s="129"/>
      <c r="F597" s="129"/>
      <c r="G597" s="129"/>
      <c r="J597" s="130"/>
      <c r="K597" s="131"/>
      <c r="L597" s="132"/>
      <c r="P597" s="129"/>
      <c r="Q597" s="129"/>
      <c r="R597" s="129"/>
      <c r="S597" s="129"/>
      <c r="T597" s="129"/>
      <c r="U597" s="129"/>
      <c r="V597" s="133"/>
      <c r="W597" s="133"/>
      <c r="X597" s="133"/>
    </row>
    <row r="598" spans="2:24" s="127" customFormat="1" x14ac:dyDescent="0.15">
      <c r="B598" s="128"/>
      <c r="C598" s="128"/>
      <c r="D598" s="128"/>
      <c r="E598" s="129"/>
      <c r="F598" s="129"/>
      <c r="G598" s="129"/>
      <c r="J598" s="130"/>
      <c r="K598" s="131"/>
      <c r="L598" s="132"/>
      <c r="P598" s="129"/>
      <c r="Q598" s="129"/>
      <c r="R598" s="129"/>
      <c r="S598" s="129"/>
      <c r="T598" s="129"/>
      <c r="U598" s="129"/>
      <c r="V598" s="133"/>
      <c r="W598" s="133"/>
      <c r="X598" s="133"/>
    </row>
    <row r="599" spans="2:24" s="127" customFormat="1" x14ac:dyDescent="0.15">
      <c r="B599" s="128"/>
      <c r="C599" s="128"/>
      <c r="D599" s="128"/>
      <c r="E599" s="129"/>
      <c r="F599" s="129"/>
      <c r="G599" s="129"/>
      <c r="J599" s="130"/>
      <c r="K599" s="131"/>
      <c r="L599" s="132"/>
      <c r="P599" s="129"/>
      <c r="Q599" s="129"/>
      <c r="R599" s="129"/>
      <c r="S599" s="129"/>
      <c r="T599" s="129"/>
      <c r="U599" s="129"/>
      <c r="V599" s="133"/>
      <c r="W599" s="133"/>
      <c r="X599" s="133"/>
    </row>
    <row r="600" spans="2:24" s="127" customFormat="1" x14ac:dyDescent="0.15">
      <c r="B600" s="128"/>
      <c r="C600" s="128"/>
      <c r="D600" s="128"/>
      <c r="E600" s="129"/>
      <c r="F600" s="129"/>
      <c r="G600" s="129"/>
      <c r="J600" s="130"/>
      <c r="K600" s="131"/>
      <c r="L600" s="132"/>
      <c r="P600" s="129"/>
      <c r="Q600" s="129"/>
      <c r="R600" s="129"/>
      <c r="S600" s="129"/>
      <c r="T600" s="129"/>
      <c r="U600" s="129"/>
      <c r="V600" s="133"/>
      <c r="W600" s="133"/>
      <c r="X600" s="133"/>
    </row>
    <row r="601" spans="2:24" s="127" customFormat="1" x14ac:dyDescent="0.15">
      <c r="B601" s="128"/>
      <c r="C601" s="128"/>
      <c r="D601" s="128"/>
      <c r="E601" s="129"/>
      <c r="F601" s="129"/>
      <c r="G601" s="129"/>
      <c r="J601" s="130"/>
      <c r="K601" s="131"/>
      <c r="L601" s="132"/>
      <c r="P601" s="129"/>
      <c r="Q601" s="129"/>
      <c r="R601" s="129"/>
      <c r="S601" s="129"/>
      <c r="T601" s="129"/>
      <c r="U601" s="129"/>
      <c r="V601" s="133"/>
      <c r="W601" s="133"/>
      <c r="X601" s="133"/>
    </row>
    <row r="602" spans="2:24" s="127" customFormat="1" x14ac:dyDescent="0.15">
      <c r="B602" s="128"/>
      <c r="C602" s="128"/>
      <c r="D602" s="128"/>
      <c r="E602" s="129"/>
      <c r="F602" s="129"/>
      <c r="G602" s="129"/>
      <c r="J602" s="130"/>
      <c r="K602" s="131"/>
      <c r="L602" s="132"/>
      <c r="P602" s="129"/>
      <c r="Q602" s="129"/>
      <c r="R602" s="129"/>
      <c r="S602" s="129"/>
      <c r="T602" s="129"/>
      <c r="U602" s="129"/>
      <c r="V602" s="133"/>
      <c r="W602" s="133"/>
      <c r="X602" s="133"/>
    </row>
    <row r="603" spans="2:24" s="127" customFormat="1" x14ac:dyDescent="0.15">
      <c r="B603" s="128"/>
      <c r="C603" s="128"/>
      <c r="D603" s="128"/>
      <c r="E603" s="129"/>
      <c r="F603" s="129"/>
      <c r="G603" s="129"/>
      <c r="J603" s="130"/>
      <c r="K603" s="131"/>
      <c r="L603" s="132"/>
      <c r="P603" s="129"/>
      <c r="Q603" s="129"/>
      <c r="R603" s="129"/>
      <c r="S603" s="129"/>
      <c r="T603" s="129"/>
      <c r="U603" s="129"/>
      <c r="V603" s="133"/>
      <c r="W603" s="133"/>
      <c r="X603" s="133"/>
    </row>
    <row r="604" spans="2:24" s="127" customFormat="1" x14ac:dyDescent="0.15">
      <c r="B604" s="128"/>
      <c r="C604" s="128"/>
      <c r="D604" s="128"/>
      <c r="E604" s="129"/>
      <c r="F604" s="129"/>
      <c r="G604" s="129"/>
      <c r="J604" s="130"/>
      <c r="K604" s="131"/>
      <c r="L604" s="132"/>
      <c r="P604" s="129"/>
      <c r="Q604" s="129"/>
      <c r="R604" s="129"/>
      <c r="S604" s="129"/>
      <c r="T604" s="129"/>
      <c r="U604" s="129"/>
      <c r="V604" s="133"/>
      <c r="W604" s="133"/>
      <c r="X604" s="133"/>
    </row>
    <row r="605" spans="2:24" s="127" customFormat="1" x14ac:dyDescent="0.15">
      <c r="B605" s="128"/>
      <c r="C605" s="128"/>
      <c r="D605" s="128"/>
      <c r="E605" s="129"/>
      <c r="F605" s="129"/>
      <c r="G605" s="129"/>
      <c r="J605" s="130"/>
      <c r="K605" s="131"/>
      <c r="L605" s="132"/>
      <c r="P605" s="129"/>
      <c r="Q605" s="129"/>
      <c r="R605" s="129"/>
      <c r="S605" s="129"/>
      <c r="T605" s="129"/>
      <c r="U605" s="129"/>
      <c r="V605" s="133"/>
      <c r="W605" s="133"/>
      <c r="X605" s="133"/>
    </row>
    <row r="606" spans="2:24" s="127" customFormat="1" x14ac:dyDescent="0.15">
      <c r="B606" s="128"/>
      <c r="C606" s="128"/>
      <c r="D606" s="128"/>
      <c r="E606" s="129"/>
      <c r="F606" s="129"/>
      <c r="G606" s="129"/>
      <c r="J606" s="130"/>
      <c r="K606" s="131"/>
      <c r="L606" s="132"/>
      <c r="P606" s="129"/>
      <c r="Q606" s="129"/>
      <c r="R606" s="129"/>
      <c r="S606" s="129"/>
      <c r="T606" s="129"/>
      <c r="U606" s="129"/>
      <c r="V606" s="133"/>
      <c r="W606" s="133"/>
      <c r="X606" s="133"/>
    </row>
    <row r="607" spans="2:24" s="127" customFormat="1" x14ac:dyDescent="0.15">
      <c r="B607" s="128"/>
      <c r="C607" s="128"/>
      <c r="D607" s="128"/>
      <c r="E607" s="129"/>
      <c r="F607" s="129"/>
      <c r="G607" s="129"/>
      <c r="J607" s="130"/>
      <c r="K607" s="131"/>
      <c r="L607" s="132"/>
      <c r="P607" s="129"/>
      <c r="Q607" s="129"/>
      <c r="R607" s="129"/>
      <c r="S607" s="129"/>
      <c r="T607" s="129"/>
      <c r="U607" s="129"/>
      <c r="V607" s="133"/>
      <c r="W607" s="133"/>
      <c r="X607" s="133"/>
    </row>
    <row r="608" spans="2:24" s="127" customFormat="1" x14ac:dyDescent="0.15">
      <c r="B608" s="128"/>
      <c r="C608" s="128"/>
      <c r="D608" s="128"/>
      <c r="E608" s="129"/>
      <c r="F608" s="129"/>
      <c r="G608" s="129"/>
      <c r="J608" s="130"/>
      <c r="K608" s="131"/>
      <c r="L608" s="132"/>
      <c r="P608" s="129"/>
      <c r="Q608" s="129"/>
      <c r="R608" s="129"/>
      <c r="S608" s="129"/>
      <c r="T608" s="129"/>
      <c r="U608" s="129"/>
      <c r="V608" s="133"/>
      <c r="W608" s="133"/>
      <c r="X608" s="133"/>
    </row>
    <row r="609" spans="2:24" s="127" customFormat="1" x14ac:dyDescent="0.15">
      <c r="B609" s="128"/>
      <c r="C609" s="128"/>
      <c r="D609" s="128"/>
      <c r="E609" s="129"/>
      <c r="F609" s="129"/>
      <c r="G609" s="129"/>
      <c r="J609" s="130"/>
      <c r="K609" s="131"/>
      <c r="L609" s="132"/>
      <c r="P609" s="129"/>
      <c r="Q609" s="129"/>
      <c r="R609" s="129"/>
      <c r="S609" s="129"/>
      <c r="T609" s="129"/>
      <c r="U609" s="129"/>
      <c r="V609" s="133"/>
      <c r="W609" s="133"/>
      <c r="X609" s="133"/>
    </row>
    <row r="610" spans="2:24" s="127" customFormat="1" x14ac:dyDescent="0.15">
      <c r="B610" s="128"/>
      <c r="C610" s="128"/>
      <c r="D610" s="128"/>
      <c r="E610" s="129"/>
      <c r="F610" s="129"/>
      <c r="G610" s="129"/>
      <c r="J610" s="130"/>
      <c r="K610" s="131"/>
      <c r="L610" s="132"/>
      <c r="P610" s="129"/>
      <c r="Q610" s="129"/>
      <c r="R610" s="129"/>
      <c r="S610" s="129"/>
      <c r="T610" s="129"/>
      <c r="U610" s="129"/>
      <c r="V610" s="133"/>
      <c r="W610" s="133"/>
      <c r="X610" s="133"/>
    </row>
    <row r="611" spans="2:24" s="127" customFormat="1" x14ac:dyDescent="0.15">
      <c r="B611" s="128"/>
      <c r="C611" s="128"/>
      <c r="D611" s="128"/>
      <c r="E611" s="129"/>
      <c r="F611" s="129"/>
      <c r="G611" s="129"/>
      <c r="J611" s="130"/>
      <c r="K611" s="131"/>
      <c r="L611" s="132"/>
      <c r="P611" s="129"/>
      <c r="Q611" s="129"/>
      <c r="R611" s="129"/>
      <c r="S611" s="129"/>
      <c r="T611" s="129"/>
      <c r="U611" s="129"/>
      <c r="V611" s="133"/>
      <c r="W611" s="133"/>
      <c r="X611" s="133"/>
    </row>
    <row r="612" spans="2:24" s="127" customFormat="1" x14ac:dyDescent="0.15">
      <c r="B612" s="128"/>
      <c r="C612" s="128"/>
      <c r="D612" s="128"/>
      <c r="E612" s="129"/>
      <c r="F612" s="129"/>
      <c r="G612" s="129"/>
      <c r="J612" s="130"/>
      <c r="K612" s="131"/>
      <c r="L612" s="132"/>
      <c r="P612" s="129"/>
      <c r="Q612" s="129"/>
      <c r="R612" s="129"/>
      <c r="S612" s="129"/>
      <c r="T612" s="129"/>
      <c r="U612" s="129"/>
      <c r="V612" s="133"/>
      <c r="W612" s="133"/>
      <c r="X612" s="133"/>
    </row>
    <row r="613" spans="2:24" s="127" customFormat="1" x14ac:dyDescent="0.15">
      <c r="B613" s="128"/>
      <c r="C613" s="128"/>
      <c r="D613" s="128"/>
      <c r="E613" s="129"/>
      <c r="F613" s="129"/>
      <c r="G613" s="129"/>
      <c r="J613" s="130"/>
      <c r="K613" s="131"/>
      <c r="L613" s="132"/>
      <c r="P613" s="129"/>
      <c r="Q613" s="129"/>
      <c r="R613" s="129"/>
      <c r="S613" s="129"/>
      <c r="T613" s="129"/>
      <c r="U613" s="129"/>
      <c r="V613" s="133"/>
      <c r="W613" s="133"/>
      <c r="X613" s="133"/>
    </row>
    <row r="614" spans="2:24" s="127" customFormat="1" x14ac:dyDescent="0.15">
      <c r="B614" s="128"/>
      <c r="C614" s="128"/>
      <c r="D614" s="128"/>
      <c r="E614" s="129"/>
      <c r="F614" s="129"/>
      <c r="G614" s="129"/>
      <c r="J614" s="130"/>
      <c r="K614" s="131"/>
      <c r="L614" s="132"/>
      <c r="P614" s="129"/>
      <c r="Q614" s="129"/>
      <c r="R614" s="129"/>
      <c r="S614" s="129"/>
      <c r="T614" s="129"/>
      <c r="U614" s="129"/>
      <c r="V614" s="133"/>
      <c r="W614" s="133"/>
      <c r="X614" s="133"/>
    </row>
    <row r="615" spans="2:24" s="127" customFormat="1" x14ac:dyDescent="0.15">
      <c r="B615" s="128"/>
      <c r="C615" s="128"/>
      <c r="D615" s="128"/>
      <c r="E615" s="129"/>
      <c r="F615" s="129"/>
      <c r="G615" s="129"/>
      <c r="J615" s="130"/>
      <c r="K615" s="131"/>
      <c r="L615" s="132"/>
      <c r="P615" s="129"/>
      <c r="Q615" s="129"/>
      <c r="R615" s="129"/>
      <c r="S615" s="129"/>
      <c r="T615" s="129"/>
      <c r="U615" s="129"/>
      <c r="V615" s="133"/>
      <c r="W615" s="133"/>
      <c r="X615" s="133"/>
    </row>
    <row r="616" spans="2:24" s="127" customFormat="1" x14ac:dyDescent="0.15">
      <c r="B616" s="128"/>
      <c r="C616" s="128"/>
      <c r="D616" s="128"/>
      <c r="E616" s="129"/>
      <c r="F616" s="129"/>
      <c r="G616" s="129"/>
      <c r="J616" s="130"/>
      <c r="K616" s="131"/>
      <c r="L616" s="132"/>
      <c r="P616" s="129"/>
      <c r="Q616" s="129"/>
      <c r="R616" s="129"/>
      <c r="S616" s="129"/>
      <c r="T616" s="129"/>
      <c r="U616" s="129"/>
      <c r="V616" s="133"/>
      <c r="W616" s="133"/>
      <c r="X616" s="133"/>
    </row>
    <row r="617" spans="2:24" s="127" customFormat="1" x14ac:dyDescent="0.15">
      <c r="B617" s="128"/>
      <c r="C617" s="128"/>
      <c r="D617" s="128"/>
      <c r="E617" s="129"/>
      <c r="F617" s="129"/>
      <c r="G617" s="129"/>
      <c r="J617" s="130"/>
      <c r="K617" s="131"/>
      <c r="L617" s="132"/>
      <c r="P617" s="129"/>
      <c r="Q617" s="129"/>
      <c r="R617" s="129"/>
      <c r="S617" s="129"/>
      <c r="T617" s="129"/>
      <c r="U617" s="129"/>
      <c r="V617" s="133"/>
      <c r="W617" s="133"/>
      <c r="X617" s="133"/>
    </row>
    <row r="618" spans="2:24" s="127" customFormat="1" x14ac:dyDescent="0.15">
      <c r="B618" s="128"/>
      <c r="C618" s="128"/>
      <c r="D618" s="128"/>
      <c r="E618" s="129"/>
      <c r="F618" s="129"/>
      <c r="G618" s="129"/>
      <c r="J618" s="130"/>
      <c r="K618" s="131"/>
      <c r="L618" s="132"/>
      <c r="P618" s="129"/>
      <c r="Q618" s="129"/>
      <c r="R618" s="129"/>
      <c r="S618" s="129"/>
      <c r="T618" s="129"/>
      <c r="U618" s="129"/>
      <c r="V618" s="133"/>
      <c r="W618" s="133"/>
      <c r="X618" s="133"/>
    </row>
    <row r="619" spans="2:24" s="127" customFormat="1" x14ac:dyDescent="0.15">
      <c r="B619" s="128"/>
      <c r="C619" s="128"/>
      <c r="D619" s="128"/>
      <c r="E619" s="129"/>
      <c r="F619" s="129"/>
      <c r="G619" s="129"/>
      <c r="J619" s="130"/>
      <c r="K619" s="131"/>
      <c r="L619" s="132"/>
      <c r="P619" s="129"/>
      <c r="Q619" s="129"/>
      <c r="R619" s="129"/>
      <c r="S619" s="129"/>
      <c r="T619" s="129"/>
      <c r="U619" s="129"/>
      <c r="V619" s="133"/>
      <c r="W619" s="133"/>
      <c r="X619" s="133"/>
    </row>
    <row r="620" spans="2:24" s="127" customFormat="1" x14ac:dyDescent="0.15">
      <c r="B620" s="128"/>
      <c r="C620" s="128"/>
      <c r="D620" s="128"/>
      <c r="E620" s="129"/>
      <c r="F620" s="129"/>
      <c r="G620" s="129"/>
      <c r="J620" s="130"/>
      <c r="K620" s="131"/>
      <c r="L620" s="132"/>
      <c r="P620" s="129"/>
      <c r="Q620" s="129"/>
      <c r="R620" s="129"/>
      <c r="S620" s="129"/>
      <c r="T620" s="129"/>
      <c r="U620" s="129"/>
      <c r="V620" s="133"/>
      <c r="W620" s="133"/>
      <c r="X620" s="133"/>
    </row>
    <row r="621" spans="2:24" s="127" customFormat="1" x14ac:dyDescent="0.15">
      <c r="B621" s="128"/>
      <c r="C621" s="128"/>
      <c r="D621" s="128"/>
      <c r="E621" s="129"/>
      <c r="F621" s="129"/>
      <c r="G621" s="129"/>
      <c r="J621" s="130"/>
      <c r="K621" s="131"/>
      <c r="L621" s="132"/>
      <c r="P621" s="129"/>
      <c r="Q621" s="129"/>
      <c r="R621" s="129"/>
      <c r="S621" s="129"/>
      <c r="T621" s="129"/>
      <c r="U621" s="129"/>
      <c r="V621" s="133"/>
      <c r="W621" s="133"/>
      <c r="X621" s="133"/>
    </row>
    <row r="622" spans="2:24" s="127" customFormat="1" x14ac:dyDescent="0.15">
      <c r="B622" s="128"/>
      <c r="C622" s="128"/>
      <c r="D622" s="128"/>
      <c r="E622" s="129"/>
      <c r="F622" s="129"/>
      <c r="G622" s="129"/>
      <c r="J622" s="130"/>
      <c r="K622" s="131"/>
      <c r="L622" s="132"/>
      <c r="P622" s="129"/>
      <c r="Q622" s="129"/>
      <c r="R622" s="129"/>
      <c r="S622" s="129"/>
      <c r="T622" s="129"/>
      <c r="U622" s="129"/>
      <c r="V622" s="133"/>
      <c r="W622" s="133"/>
      <c r="X622" s="133"/>
    </row>
    <row r="623" spans="2:24" s="127" customFormat="1" x14ac:dyDescent="0.15">
      <c r="B623" s="128"/>
      <c r="C623" s="128"/>
      <c r="D623" s="128"/>
      <c r="E623" s="129"/>
      <c r="F623" s="129"/>
      <c r="G623" s="129"/>
      <c r="J623" s="130"/>
      <c r="K623" s="131"/>
      <c r="L623" s="132"/>
      <c r="P623" s="129"/>
      <c r="Q623" s="129"/>
      <c r="R623" s="129"/>
      <c r="S623" s="129"/>
      <c r="T623" s="129"/>
      <c r="U623" s="129"/>
      <c r="V623" s="133"/>
      <c r="W623" s="133"/>
      <c r="X623" s="133"/>
    </row>
    <row r="624" spans="2:24" s="127" customFormat="1" x14ac:dyDescent="0.15">
      <c r="B624" s="128"/>
      <c r="C624" s="128"/>
      <c r="D624" s="128"/>
      <c r="E624" s="129"/>
      <c r="F624" s="129"/>
      <c r="G624" s="129"/>
      <c r="J624" s="130"/>
      <c r="K624" s="131"/>
      <c r="L624" s="132"/>
      <c r="P624" s="129"/>
      <c r="Q624" s="129"/>
      <c r="R624" s="129"/>
      <c r="S624" s="129"/>
      <c r="T624" s="129"/>
      <c r="U624" s="129"/>
      <c r="V624" s="133"/>
      <c r="W624" s="133"/>
      <c r="X624" s="133"/>
    </row>
    <row r="625" spans="2:24" s="127" customFormat="1" x14ac:dyDescent="0.15">
      <c r="B625" s="128"/>
      <c r="C625" s="128"/>
      <c r="D625" s="128"/>
      <c r="E625" s="129"/>
      <c r="F625" s="129"/>
      <c r="G625" s="129"/>
      <c r="J625" s="130"/>
      <c r="K625" s="131"/>
      <c r="L625" s="132"/>
      <c r="P625" s="129"/>
      <c r="Q625" s="129"/>
      <c r="R625" s="129"/>
      <c r="S625" s="129"/>
      <c r="T625" s="129"/>
      <c r="U625" s="129"/>
      <c r="V625" s="133"/>
      <c r="W625" s="133"/>
      <c r="X625" s="133"/>
    </row>
    <row r="626" spans="2:24" s="127" customFormat="1" x14ac:dyDescent="0.15">
      <c r="B626" s="128"/>
      <c r="C626" s="128"/>
      <c r="D626" s="128"/>
      <c r="E626" s="129"/>
      <c r="F626" s="129"/>
      <c r="G626" s="129"/>
      <c r="J626" s="130"/>
      <c r="K626" s="131"/>
      <c r="L626" s="132"/>
      <c r="P626" s="129"/>
      <c r="Q626" s="129"/>
      <c r="R626" s="129"/>
      <c r="S626" s="129"/>
      <c r="T626" s="129"/>
      <c r="U626" s="129"/>
      <c r="V626" s="133"/>
      <c r="W626" s="133"/>
      <c r="X626" s="133"/>
    </row>
    <row r="627" spans="2:24" s="127" customFormat="1" x14ac:dyDescent="0.15">
      <c r="B627" s="128"/>
      <c r="C627" s="128"/>
      <c r="D627" s="128"/>
      <c r="E627" s="129"/>
      <c r="F627" s="129"/>
      <c r="G627" s="129"/>
      <c r="J627" s="130"/>
      <c r="K627" s="131"/>
      <c r="L627" s="132"/>
      <c r="P627" s="129"/>
      <c r="Q627" s="129"/>
      <c r="R627" s="129"/>
      <c r="S627" s="129"/>
      <c r="T627" s="129"/>
      <c r="U627" s="129"/>
      <c r="V627" s="133"/>
      <c r="W627" s="133"/>
      <c r="X627" s="133"/>
    </row>
    <row r="628" spans="2:24" s="127" customFormat="1" x14ac:dyDescent="0.15">
      <c r="B628" s="128"/>
      <c r="C628" s="128"/>
      <c r="D628" s="128"/>
      <c r="E628" s="129"/>
      <c r="F628" s="129"/>
      <c r="G628" s="129"/>
      <c r="J628" s="130"/>
      <c r="K628" s="131"/>
      <c r="L628" s="132"/>
      <c r="P628" s="129"/>
      <c r="Q628" s="129"/>
      <c r="R628" s="129"/>
      <c r="S628" s="129"/>
      <c r="T628" s="129"/>
      <c r="U628" s="129"/>
      <c r="V628" s="133"/>
      <c r="W628" s="133"/>
      <c r="X628" s="133"/>
    </row>
    <row r="629" spans="2:24" s="127" customFormat="1" x14ac:dyDescent="0.15">
      <c r="B629" s="128"/>
      <c r="C629" s="128"/>
      <c r="D629" s="128"/>
      <c r="E629" s="129"/>
      <c r="F629" s="129"/>
      <c r="G629" s="129"/>
      <c r="J629" s="130"/>
      <c r="K629" s="131"/>
      <c r="L629" s="132"/>
      <c r="P629" s="129"/>
      <c r="Q629" s="129"/>
      <c r="R629" s="129"/>
      <c r="S629" s="129"/>
      <c r="T629" s="129"/>
      <c r="U629" s="129"/>
      <c r="V629" s="133"/>
      <c r="W629" s="133"/>
      <c r="X629" s="133"/>
    </row>
    <row r="630" spans="2:24" s="127" customFormat="1" x14ac:dyDescent="0.15">
      <c r="B630" s="128"/>
      <c r="C630" s="128"/>
      <c r="D630" s="128"/>
      <c r="E630" s="129"/>
      <c r="F630" s="129"/>
      <c r="G630" s="129"/>
      <c r="J630" s="130"/>
      <c r="K630" s="131"/>
      <c r="L630" s="132"/>
      <c r="P630" s="129"/>
      <c r="Q630" s="129"/>
      <c r="R630" s="129"/>
      <c r="S630" s="129"/>
      <c r="T630" s="129"/>
      <c r="U630" s="129"/>
      <c r="V630" s="133"/>
      <c r="W630" s="133"/>
      <c r="X630" s="133"/>
    </row>
    <row r="631" spans="2:24" s="127" customFormat="1" x14ac:dyDescent="0.15">
      <c r="B631" s="128"/>
      <c r="C631" s="128"/>
      <c r="D631" s="128"/>
      <c r="E631" s="129"/>
      <c r="F631" s="129"/>
      <c r="G631" s="129"/>
      <c r="J631" s="130"/>
      <c r="K631" s="131"/>
      <c r="L631" s="132"/>
      <c r="P631" s="129"/>
      <c r="Q631" s="129"/>
      <c r="R631" s="129"/>
      <c r="S631" s="129"/>
      <c r="T631" s="129"/>
      <c r="U631" s="129"/>
      <c r="V631" s="133"/>
      <c r="W631" s="133"/>
      <c r="X631" s="133"/>
    </row>
    <row r="632" spans="2:24" s="127" customFormat="1" x14ac:dyDescent="0.15">
      <c r="B632" s="128"/>
      <c r="C632" s="128"/>
      <c r="D632" s="128"/>
      <c r="E632" s="129"/>
      <c r="F632" s="129"/>
      <c r="G632" s="129"/>
      <c r="J632" s="130"/>
      <c r="K632" s="131"/>
      <c r="L632" s="132"/>
      <c r="P632" s="129"/>
      <c r="Q632" s="129"/>
      <c r="R632" s="129"/>
      <c r="S632" s="129"/>
      <c r="T632" s="129"/>
      <c r="U632" s="129"/>
      <c r="V632" s="133"/>
      <c r="W632" s="133"/>
      <c r="X632" s="133"/>
    </row>
    <row r="633" spans="2:24" s="127" customFormat="1" x14ac:dyDescent="0.15">
      <c r="B633" s="128"/>
      <c r="C633" s="128"/>
      <c r="D633" s="128"/>
      <c r="E633" s="129"/>
      <c r="F633" s="129"/>
      <c r="G633" s="129"/>
      <c r="J633" s="130"/>
      <c r="K633" s="131"/>
      <c r="L633" s="132"/>
      <c r="P633" s="129"/>
      <c r="Q633" s="129"/>
      <c r="R633" s="129"/>
      <c r="S633" s="129"/>
      <c r="T633" s="129"/>
      <c r="U633" s="129"/>
      <c r="V633" s="133"/>
      <c r="W633" s="133"/>
      <c r="X633" s="133"/>
    </row>
    <row r="634" spans="2:24" s="127" customFormat="1" x14ac:dyDescent="0.15">
      <c r="B634" s="128"/>
      <c r="C634" s="128"/>
      <c r="D634" s="128"/>
      <c r="E634" s="129"/>
      <c r="F634" s="129"/>
      <c r="G634" s="129"/>
      <c r="J634" s="130"/>
      <c r="K634" s="131"/>
      <c r="L634" s="132"/>
      <c r="P634" s="129"/>
      <c r="Q634" s="129"/>
      <c r="R634" s="129"/>
      <c r="S634" s="129"/>
      <c r="T634" s="129"/>
      <c r="U634" s="129"/>
      <c r="V634" s="133"/>
      <c r="W634" s="133"/>
      <c r="X634" s="133"/>
    </row>
    <row r="635" spans="2:24" s="127" customFormat="1" x14ac:dyDescent="0.15">
      <c r="B635" s="128"/>
      <c r="C635" s="128"/>
      <c r="D635" s="128"/>
      <c r="E635" s="129"/>
      <c r="F635" s="129"/>
      <c r="G635" s="129"/>
      <c r="J635" s="130"/>
      <c r="K635" s="131"/>
      <c r="L635" s="132"/>
      <c r="P635" s="129"/>
      <c r="Q635" s="129"/>
      <c r="R635" s="129"/>
      <c r="S635" s="129"/>
      <c r="T635" s="129"/>
      <c r="U635" s="129"/>
      <c r="V635" s="133"/>
      <c r="W635" s="133"/>
      <c r="X635" s="133"/>
    </row>
    <row r="636" spans="2:24" s="127" customFormat="1" x14ac:dyDescent="0.15">
      <c r="B636" s="128"/>
      <c r="C636" s="128"/>
      <c r="D636" s="128"/>
      <c r="E636" s="129"/>
      <c r="F636" s="129"/>
      <c r="G636" s="129"/>
      <c r="J636" s="130"/>
      <c r="K636" s="131"/>
      <c r="L636" s="132"/>
      <c r="P636" s="129"/>
      <c r="Q636" s="129"/>
      <c r="R636" s="129"/>
      <c r="S636" s="129"/>
      <c r="T636" s="129"/>
      <c r="U636" s="129"/>
      <c r="V636" s="133"/>
      <c r="W636" s="133"/>
      <c r="X636" s="133"/>
    </row>
    <row r="637" spans="2:24" s="127" customFormat="1" x14ac:dyDescent="0.15">
      <c r="B637" s="128"/>
      <c r="C637" s="128"/>
      <c r="D637" s="128"/>
      <c r="E637" s="129"/>
      <c r="F637" s="129"/>
      <c r="G637" s="129"/>
      <c r="J637" s="130"/>
      <c r="K637" s="131"/>
      <c r="L637" s="132"/>
      <c r="P637" s="129"/>
      <c r="Q637" s="129"/>
      <c r="R637" s="129"/>
      <c r="S637" s="129"/>
      <c r="T637" s="129"/>
      <c r="U637" s="129"/>
      <c r="V637" s="133"/>
      <c r="W637" s="133"/>
      <c r="X637" s="133"/>
    </row>
    <row r="638" spans="2:24" s="127" customFormat="1" x14ac:dyDescent="0.15">
      <c r="B638" s="128"/>
      <c r="C638" s="128"/>
      <c r="D638" s="128"/>
      <c r="E638" s="129"/>
      <c r="F638" s="129"/>
      <c r="G638" s="129"/>
      <c r="J638" s="130"/>
      <c r="K638" s="131"/>
      <c r="L638" s="132"/>
      <c r="P638" s="129"/>
      <c r="Q638" s="129"/>
      <c r="R638" s="129"/>
      <c r="S638" s="129"/>
      <c r="T638" s="129"/>
      <c r="U638" s="129"/>
      <c r="V638" s="133"/>
      <c r="W638" s="133"/>
      <c r="X638" s="133"/>
    </row>
    <row r="639" spans="2:24" s="127" customFormat="1" x14ac:dyDescent="0.15">
      <c r="B639" s="128"/>
      <c r="C639" s="128"/>
      <c r="D639" s="128"/>
      <c r="E639" s="129"/>
      <c r="F639" s="129"/>
      <c r="G639" s="129"/>
      <c r="J639" s="130"/>
      <c r="K639" s="131"/>
      <c r="L639" s="132"/>
      <c r="P639" s="129"/>
      <c r="Q639" s="129"/>
      <c r="R639" s="129"/>
      <c r="S639" s="129"/>
      <c r="T639" s="129"/>
      <c r="U639" s="129"/>
      <c r="V639" s="133"/>
      <c r="W639" s="133"/>
      <c r="X639" s="133"/>
    </row>
    <row r="640" spans="2:24" s="127" customFormat="1" x14ac:dyDescent="0.15">
      <c r="B640" s="128"/>
      <c r="C640" s="128"/>
      <c r="D640" s="128"/>
      <c r="E640" s="129"/>
      <c r="F640" s="129"/>
      <c r="G640" s="129"/>
      <c r="J640" s="130"/>
      <c r="K640" s="131"/>
      <c r="L640" s="132"/>
      <c r="P640" s="129"/>
      <c r="Q640" s="129"/>
      <c r="R640" s="129"/>
      <c r="S640" s="129"/>
      <c r="T640" s="129"/>
      <c r="U640" s="129"/>
      <c r="V640" s="133"/>
      <c r="W640" s="133"/>
      <c r="X640" s="133"/>
    </row>
    <row r="641" spans="2:24" s="127" customFormat="1" x14ac:dyDescent="0.15">
      <c r="B641" s="128"/>
      <c r="C641" s="128"/>
      <c r="D641" s="128"/>
      <c r="E641" s="129"/>
      <c r="F641" s="129"/>
      <c r="G641" s="129"/>
      <c r="J641" s="130"/>
      <c r="K641" s="131"/>
      <c r="L641" s="132"/>
      <c r="P641" s="129"/>
      <c r="Q641" s="129"/>
      <c r="R641" s="129"/>
      <c r="S641" s="129"/>
      <c r="T641" s="129"/>
      <c r="U641" s="129"/>
      <c r="V641" s="133"/>
      <c r="W641" s="133"/>
      <c r="X641" s="133"/>
    </row>
    <row r="642" spans="2:24" s="127" customFormat="1" x14ac:dyDescent="0.15">
      <c r="B642" s="128"/>
      <c r="C642" s="128"/>
      <c r="D642" s="128"/>
      <c r="E642" s="129"/>
      <c r="F642" s="129"/>
      <c r="G642" s="129"/>
      <c r="J642" s="130"/>
      <c r="K642" s="131"/>
      <c r="L642" s="132"/>
      <c r="P642" s="129"/>
      <c r="Q642" s="129"/>
      <c r="R642" s="129"/>
      <c r="S642" s="129"/>
      <c r="T642" s="129"/>
      <c r="U642" s="129"/>
      <c r="V642" s="133"/>
      <c r="W642" s="133"/>
      <c r="X642" s="133"/>
    </row>
    <row r="643" spans="2:24" s="127" customFormat="1" x14ac:dyDescent="0.15">
      <c r="B643" s="128"/>
      <c r="C643" s="128"/>
      <c r="D643" s="128"/>
      <c r="E643" s="129"/>
      <c r="F643" s="129"/>
      <c r="G643" s="129"/>
      <c r="J643" s="130"/>
      <c r="K643" s="131"/>
      <c r="L643" s="132"/>
      <c r="P643" s="129"/>
      <c r="Q643" s="129"/>
      <c r="R643" s="129"/>
      <c r="S643" s="129"/>
      <c r="T643" s="129"/>
      <c r="U643" s="129"/>
      <c r="V643" s="133"/>
      <c r="W643" s="133"/>
      <c r="X643" s="133"/>
    </row>
    <row r="644" spans="2:24" s="127" customFormat="1" x14ac:dyDescent="0.15">
      <c r="B644" s="128"/>
      <c r="C644" s="128"/>
      <c r="D644" s="128"/>
      <c r="E644" s="129"/>
      <c r="F644" s="129"/>
      <c r="G644" s="129"/>
      <c r="J644" s="130"/>
      <c r="K644" s="131"/>
      <c r="L644" s="132"/>
      <c r="P644" s="129"/>
      <c r="Q644" s="129"/>
      <c r="R644" s="129"/>
      <c r="S644" s="129"/>
      <c r="T644" s="129"/>
      <c r="U644" s="129"/>
      <c r="V644" s="133"/>
      <c r="W644" s="133"/>
      <c r="X644" s="133"/>
    </row>
    <row r="645" spans="2:24" s="127" customFormat="1" x14ac:dyDescent="0.15">
      <c r="B645" s="128"/>
      <c r="C645" s="128"/>
      <c r="D645" s="128"/>
      <c r="E645" s="129"/>
      <c r="F645" s="129"/>
      <c r="G645" s="129"/>
      <c r="J645" s="130"/>
      <c r="K645" s="131"/>
      <c r="L645" s="132"/>
      <c r="P645" s="129"/>
      <c r="Q645" s="129"/>
      <c r="R645" s="129"/>
      <c r="S645" s="129"/>
      <c r="T645" s="129"/>
      <c r="U645" s="129"/>
      <c r="V645" s="133"/>
      <c r="W645" s="133"/>
      <c r="X645" s="133"/>
    </row>
    <row r="646" spans="2:24" s="127" customFormat="1" x14ac:dyDescent="0.15">
      <c r="B646" s="128"/>
      <c r="C646" s="128"/>
      <c r="D646" s="128"/>
      <c r="E646" s="129"/>
      <c r="F646" s="129"/>
      <c r="G646" s="129"/>
      <c r="J646" s="130"/>
      <c r="K646" s="131"/>
      <c r="L646" s="132"/>
      <c r="P646" s="129"/>
      <c r="Q646" s="129"/>
      <c r="R646" s="129"/>
      <c r="S646" s="129"/>
      <c r="T646" s="129"/>
      <c r="U646" s="129"/>
      <c r="V646" s="133"/>
      <c r="W646" s="133"/>
      <c r="X646" s="133"/>
    </row>
    <row r="647" spans="2:24" s="127" customFormat="1" x14ac:dyDescent="0.15">
      <c r="B647" s="128"/>
      <c r="C647" s="128"/>
      <c r="D647" s="128"/>
      <c r="E647" s="129"/>
      <c r="F647" s="129"/>
      <c r="G647" s="129"/>
      <c r="J647" s="130"/>
      <c r="K647" s="131"/>
      <c r="L647" s="132"/>
      <c r="P647" s="129"/>
      <c r="Q647" s="129"/>
      <c r="R647" s="129"/>
      <c r="S647" s="129"/>
      <c r="T647" s="129"/>
      <c r="U647" s="129"/>
      <c r="V647" s="133"/>
      <c r="W647" s="133"/>
      <c r="X647" s="133"/>
    </row>
    <row r="648" spans="2:24" s="127" customFormat="1" x14ac:dyDescent="0.15">
      <c r="B648" s="128"/>
      <c r="C648" s="128"/>
      <c r="D648" s="128"/>
      <c r="E648" s="129"/>
      <c r="F648" s="129"/>
      <c r="G648" s="129"/>
      <c r="J648" s="130"/>
      <c r="K648" s="131"/>
      <c r="L648" s="132"/>
      <c r="P648" s="129"/>
      <c r="Q648" s="129"/>
      <c r="R648" s="129"/>
      <c r="S648" s="129"/>
      <c r="T648" s="129"/>
      <c r="U648" s="129"/>
      <c r="V648" s="133"/>
      <c r="W648" s="133"/>
      <c r="X648" s="133"/>
    </row>
    <row r="649" spans="2:24" s="127" customFormat="1" x14ac:dyDescent="0.15">
      <c r="B649" s="128"/>
      <c r="C649" s="128"/>
      <c r="D649" s="128"/>
      <c r="E649" s="129"/>
      <c r="F649" s="129"/>
      <c r="G649" s="129"/>
      <c r="J649" s="130"/>
      <c r="K649" s="131"/>
      <c r="L649" s="132"/>
      <c r="P649" s="129"/>
      <c r="Q649" s="129"/>
      <c r="R649" s="129"/>
      <c r="S649" s="129"/>
      <c r="T649" s="129"/>
      <c r="U649" s="129"/>
      <c r="V649" s="133"/>
      <c r="W649" s="133"/>
      <c r="X649" s="133"/>
    </row>
    <row r="650" spans="2:24" s="127" customFormat="1" x14ac:dyDescent="0.15">
      <c r="B650" s="128"/>
      <c r="C650" s="128"/>
      <c r="D650" s="128"/>
      <c r="E650" s="129"/>
      <c r="F650" s="129"/>
      <c r="G650" s="129"/>
      <c r="J650" s="130"/>
      <c r="K650" s="131"/>
      <c r="L650" s="132"/>
      <c r="P650" s="129"/>
      <c r="Q650" s="129"/>
      <c r="R650" s="129"/>
      <c r="S650" s="129"/>
      <c r="T650" s="129"/>
      <c r="U650" s="129"/>
      <c r="V650" s="133"/>
      <c r="W650" s="133"/>
      <c r="X650" s="133"/>
    </row>
    <row r="651" spans="2:24" s="127" customFormat="1" x14ac:dyDescent="0.15">
      <c r="B651" s="128"/>
      <c r="C651" s="128"/>
      <c r="D651" s="128"/>
      <c r="E651" s="129"/>
      <c r="F651" s="129"/>
      <c r="G651" s="129"/>
      <c r="J651" s="130"/>
      <c r="K651" s="131"/>
      <c r="L651" s="132"/>
      <c r="P651" s="129"/>
      <c r="Q651" s="129"/>
      <c r="R651" s="129"/>
      <c r="S651" s="129"/>
      <c r="T651" s="129"/>
      <c r="U651" s="129"/>
      <c r="V651" s="133"/>
      <c r="W651" s="133"/>
      <c r="X651" s="133"/>
    </row>
    <row r="652" spans="2:24" s="127" customFormat="1" x14ac:dyDescent="0.15">
      <c r="B652" s="128"/>
      <c r="C652" s="128"/>
      <c r="D652" s="128"/>
      <c r="E652" s="129"/>
      <c r="F652" s="129"/>
      <c r="G652" s="129"/>
      <c r="J652" s="130"/>
      <c r="K652" s="131"/>
      <c r="L652" s="132"/>
      <c r="P652" s="129"/>
      <c r="Q652" s="129"/>
      <c r="R652" s="129"/>
      <c r="S652" s="129"/>
      <c r="T652" s="129"/>
      <c r="U652" s="129"/>
      <c r="V652" s="133"/>
      <c r="W652" s="133"/>
      <c r="X652" s="133"/>
    </row>
    <row r="653" spans="2:24" s="127" customFormat="1" x14ac:dyDescent="0.15">
      <c r="B653" s="128"/>
      <c r="C653" s="128"/>
      <c r="D653" s="128"/>
      <c r="E653" s="129"/>
      <c r="F653" s="129"/>
      <c r="G653" s="129"/>
      <c r="J653" s="130"/>
      <c r="K653" s="131"/>
      <c r="L653" s="132"/>
      <c r="P653" s="129"/>
      <c r="Q653" s="129"/>
      <c r="R653" s="129"/>
      <c r="S653" s="129"/>
      <c r="T653" s="129"/>
      <c r="U653" s="129"/>
      <c r="V653" s="133"/>
      <c r="W653" s="133"/>
      <c r="X653" s="133"/>
    </row>
    <row r="654" spans="2:24" s="127" customFormat="1" x14ac:dyDescent="0.15">
      <c r="B654" s="128"/>
      <c r="C654" s="128"/>
      <c r="D654" s="128"/>
      <c r="E654" s="129"/>
      <c r="F654" s="129"/>
      <c r="G654" s="129"/>
      <c r="J654" s="130"/>
      <c r="K654" s="131"/>
      <c r="L654" s="132"/>
      <c r="P654" s="129"/>
      <c r="Q654" s="129"/>
      <c r="R654" s="129"/>
      <c r="S654" s="129"/>
      <c r="T654" s="129"/>
      <c r="U654" s="129"/>
      <c r="V654" s="133"/>
      <c r="W654" s="133"/>
      <c r="X654" s="133"/>
    </row>
    <row r="655" spans="2:24" s="127" customFormat="1" x14ac:dyDescent="0.15">
      <c r="B655" s="128"/>
      <c r="C655" s="128"/>
      <c r="D655" s="128"/>
      <c r="E655" s="129"/>
      <c r="F655" s="129"/>
      <c r="G655" s="129"/>
      <c r="J655" s="130"/>
      <c r="K655" s="131"/>
      <c r="L655" s="132"/>
      <c r="P655" s="129"/>
      <c r="Q655" s="129"/>
      <c r="R655" s="129"/>
      <c r="S655" s="129"/>
      <c r="T655" s="129"/>
      <c r="U655" s="129"/>
      <c r="V655" s="133"/>
      <c r="W655" s="133"/>
      <c r="X655" s="133"/>
    </row>
    <row r="656" spans="2:24" s="127" customFormat="1" x14ac:dyDescent="0.15">
      <c r="B656" s="128"/>
      <c r="C656" s="128"/>
      <c r="D656" s="128"/>
      <c r="E656" s="129"/>
      <c r="F656" s="129"/>
      <c r="G656" s="129"/>
      <c r="J656" s="130"/>
      <c r="K656" s="131"/>
      <c r="L656" s="132"/>
      <c r="P656" s="129"/>
      <c r="Q656" s="129"/>
      <c r="R656" s="129"/>
      <c r="S656" s="129"/>
      <c r="T656" s="129"/>
      <c r="U656" s="129"/>
      <c r="V656" s="133"/>
      <c r="W656" s="133"/>
      <c r="X656" s="133"/>
    </row>
    <row r="657" spans="2:24" s="127" customFormat="1" x14ac:dyDescent="0.15">
      <c r="B657" s="128"/>
      <c r="C657" s="128"/>
      <c r="D657" s="128"/>
      <c r="E657" s="129"/>
      <c r="F657" s="129"/>
      <c r="G657" s="129"/>
      <c r="J657" s="130"/>
      <c r="K657" s="131"/>
      <c r="L657" s="132"/>
      <c r="P657" s="129"/>
      <c r="Q657" s="129"/>
      <c r="R657" s="129"/>
      <c r="S657" s="129"/>
      <c r="T657" s="129"/>
      <c r="U657" s="129"/>
      <c r="V657" s="133"/>
      <c r="W657" s="133"/>
      <c r="X657" s="133"/>
    </row>
    <row r="658" spans="2:24" s="127" customFormat="1" x14ac:dyDescent="0.15">
      <c r="B658" s="128"/>
      <c r="C658" s="128"/>
      <c r="D658" s="128"/>
      <c r="E658" s="129"/>
      <c r="F658" s="129"/>
      <c r="G658" s="129"/>
      <c r="J658" s="130"/>
      <c r="K658" s="131"/>
      <c r="L658" s="132"/>
      <c r="P658" s="129"/>
      <c r="Q658" s="129"/>
      <c r="R658" s="129"/>
      <c r="S658" s="129"/>
      <c r="T658" s="129"/>
      <c r="U658" s="129"/>
      <c r="V658" s="133"/>
      <c r="W658" s="133"/>
      <c r="X658" s="133"/>
    </row>
    <row r="659" spans="2:24" s="127" customFormat="1" x14ac:dyDescent="0.15">
      <c r="B659" s="128"/>
      <c r="C659" s="128"/>
      <c r="D659" s="128"/>
      <c r="E659" s="129"/>
      <c r="F659" s="129"/>
      <c r="G659" s="129"/>
      <c r="J659" s="130"/>
      <c r="K659" s="131"/>
      <c r="L659" s="132"/>
      <c r="P659" s="129"/>
      <c r="Q659" s="129"/>
      <c r="R659" s="129"/>
      <c r="S659" s="129"/>
      <c r="T659" s="129"/>
      <c r="U659" s="129"/>
      <c r="V659" s="133"/>
      <c r="W659" s="133"/>
      <c r="X659" s="133"/>
    </row>
    <row r="660" spans="2:24" s="127" customFormat="1" x14ac:dyDescent="0.15">
      <c r="B660" s="128"/>
      <c r="C660" s="128"/>
      <c r="D660" s="128"/>
      <c r="E660" s="129"/>
      <c r="F660" s="129"/>
      <c r="G660" s="129"/>
      <c r="J660" s="130"/>
      <c r="K660" s="131"/>
      <c r="L660" s="132"/>
      <c r="P660" s="129"/>
      <c r="Q660" s="129"/>
      <c r="R660" s="129"/>
      <c r="S660" s="129"/>
      <c r="T660" s="129"/>
      <c r="U660" s="129"/>
      <c r="V660" s="133"/>
      <c r="W660" s="133"/>
      <c r="X660" s="133"/>
    </row>
    <row r="661" spans="2:24" s="127" customFormat="1" x14ac:dyDescent="0.15">
      <c r="B661" s="128"/>
      <c r="C661" s="128"/>
      <c r="D661" s="128"/>
      <c r="E661" s="129"/>
      <c r="F661" s="129"/>
      <c r="G661" s="129"/>
      <c r="J661" s="130"/>
      <c r="K661" s="131"/>
      <c r="L661" s="132"/>
      <c r="P661" s="129"/>
      <c r="Q661" s="129"/>
      <c r="R661" s="129"/>
      <c r="S661" s="129"/>
      <c r="T661" s="129"/>
      <c r="U661" s="129"/>
      <c r="V661" s="133"/>
      <c r="W661" s="133"/>
      <c r="X661" s="133"/>
    </row>
    <row r="662" spans="2:24" s="127" customFormat="1" x14ac:dyDescent="0.15">
      <c r="B662" s="128"/>
      <c r="C662" s="128"/>
      <c r="D662" s="128"/>
      <c r="E662" s="129"/>
      <c r="F662" s="129"/>
      <c r="G662" s="129"/>
      <c r="J662" s="130"/>
      <c r="K662" s="131"/>
      <c r="L662" s="132"/>
      <c r="P662" s="129"/>
      <c r="Q662" s="129"/>
      <c r="R662" s="129"/>
      <c r="S662" s="129"/>
      <c r="T662" s="129"/>
      <c r="U662" s="129"/>
      <c r="V662" s="133"/>
      <c r="W662" s="133"/>
      <c r="X662" s="133"/>
    </row>
    <row r="663" spans="2:24" s="127" customFormat="1" x14ac:dyDescent="0.15">
      <c r="B663" s="128"/>
      <c r="C663" s="128"/>
      <c r="D663" s="128"/>
      <c r="E663" s="129"/>
      <c r="F663" s="129"/>
      <c r="G663" s="129"/>
      <c r="J663" s="130"/>
      <c r="K663" s="131"/>
      <c r="L663" s="132"/>
      <c r="P663" s="129"/>
      <c r="Q663" s="129"/>
      <c r="R663" s="129"/>
      <c r="S663" s="129"/>
      <c r="T663" s="129"/>
      <c r="U663" s="129"/>
      <c r="V663" s="133"/>
      <c r="W663" s="133"/>
      <c r="X663" s="133"/>
    </row>
    <row r="664" spans="2:24" s="127" customFormat="1" x14ac:dyDescent="0.15">
      <c r="B664" s="128"/>
      <c r="C664" s="128"/>
      <c r="D664" s="128"/>
      <c r="E664" s="129"/>
      <c r="F664" s="129"/>
      <c r="G664" s="129"/>
      <c r="J664" s="130"/>
      <c r="K664" s="131"/>
      <c r="L664" s="132"/>
      <c r="P664" s="129"/>
      <c r="Q664" s="129"/>
      <c r="R664" s="129"/>
      <c r="S664" s="129"/>
      <c r="T664" s="129"/>
      <c r="U664" s="129"/>
      <c r="V664" s="133"/>
      <c r="W664" s="133"/>
      <c r="X664" s="133"/>
    </row>
    <row r="665" spans="2:24" s="127" customFormat="1" x14ac:dyDescent="0.15">
      <c r="B665" s="128"/>
      <c r="C665" s="128"/>
      <c r="D665" s="128"/>
      <c r="E665" s="129"/>
      <c r="F665" s="129"/>
      <c r="G665" s="129"/>
      <c r="J665" s="130"/>
      <c r="K665" s="131"/>
      <c r="L665" s="132"/>
      <c r="P665" s="129"/>
      <c r="Q665" s="129"/>
      <c r="R665" s="129"/>
      <c r="S665" s="129"/>
      <c r="T665" s="129"/>
      <c r="U665" s="129"/>
      <c r="V665" s="133"/>
      <c r="W665" s="133"/>
      <c r="X665" s="133"/>
    </row>
    <row r="666" spans="2:24" s="127" customFormat="1" x14ac:dyDescent="0.15">
      <c r="B666" s="128"/>
      <c r="C666" s="128"/>
      <c r="D666" s="128"/>
      <c r="E666" s="129"/>
      <c r="F666" s="129"/>
      <c r="G666" s="129"/>
      <c r="J666" s="130"/>
      <c r="K666" s="131"/>
      <c r="L666" s="132"/>
      <c r="P666" s="129"/>
      <c r="Q666" s="129"/>
      <c r="R666" s="129"/>
      <c r="S666" s="129"/>
      <c r="T666" s="129"/>
      <c r="U666" s="129"/>
      <c r="V666" s="133"/>
      <c r="W666" s="133"/>
      <c r="X666" s="133"/>
    </row>
    <row r="667" spans="2:24" s="127" customFormat="1" x14ac:dyDescent="0.15">
      <c r="B667" s="128"/>
      <c r="C667" s="128"/>
      <c r="D667" s="128"/>
      <c r="E667" s="129"/>
      <c r="F667" s="129"/>
      <c r="G667" s="129"/>
      <c r="J667" s="130"/>
      <c r="K667" s="131"/>
      <c r="L667" s="132"/>
      <c r="P667" s="129"/>
      <c r="Q667" s="129"/>
      <c r="R667" s="129"/>
      <c r="S667" s="129"/>
      <c r="T667" s="129"/>
      <c r="U667" s="129"/>
      <c r="V667" s="133"/>
      <c r="W667" s="133"/>
      <c r="X667" s="133"/>
    </row>
    <row r="668" spans="2:24" s="127" customFormat="1" x14ac:dyDescent="0.15">
      <c r="B668" s="128"/>
      <c r="C668" s="128"/>
      <c r="D668" s="128"/>
      <c r="E668" s="129"/>
      <c r="F668" s="129"/>
      <c r="G668" s="129"/>
      <c r="J668" s="130"/>
      <c r="K668" s="131"/>
      <c r="L668" s="132"/>
      <c r="P668" s="129"/>
      <c r="Q668" s="129"/>
      <c r="R668" s="129"/>
      <c r="S668" s="129"/>
      <c r="T668" s="129"/>
      <c r="U668" s="129"/>
      <c r="V668" s="133"/>
      <c r="W668" s="133"/>
      <c r="X668" s="133"/>
    </row>
    <row r="669" spans="2:24" s="127" customFormat="1" x14ac:dyDescent="0.15">
      <c r="B669" s="128"/>
      <c r="C669" s="128"/>
      <c r="D669" s="128"/>
      <c r="E669" s="129"/>
      <c r="F669" s="129"/>
      <c r="G669" s="129"/>
      <c r="J669" s="130"/>
      <c r="K669" s="131"/>
      <c r="L669" s="132"/>
      <c r="P669" s="129"/>
      <c r="Q669" s="129"/>
      <c r="R669" s="129"/>
      <c r="S669" s="129"/>
      <c r="T669" s="129"/>
      <c r="U669" s="129"/>
      <c r="V669" s="133"/>
      <c r="W669" s="133"/>
      <c r="X669" s="133"/>
    </row>
    <row r="670" spans="2:24" s="127" customFormat="1" x14ac:dyDescent="0.15">
      <c r="B670" s="128"/>
      <c r="C670" s="128"/>
      <c r="D670" s="128"/>
      <c r="E670" s="129"/>
      <c r="F670" s="129"/>
      <c r="G670" s="129"/>
      <c r="J670" s="130"/>
      <c r="K670" s="131"/>
      <c r="L670" s="132"/>
      <c r="P670" s="129"/>
      <c r="Q670" s="129"/>
      <c r="R670" s="129"/>
      <c r="S670" s="129"/>
      <c r="T670" s="129"/>
      <c r="U670" s="129"/>
      <c r="V670" s="133"/>
      <c r="W670" s="133"/>
      <c r="X670" s="133"/>
    </row>
    <row r="671" spans="2:24" s="127" customFormat="1" x14ac:dyDescent="0.15">
      <c r="B671" s="128"/>
      <c r="C671" s="128"/>
      <c r="D671" s="128"/>
      <c r="E671" s="129"/>
      <c r="F671" s="129"/>
      <c r="G671" s="129"/>
      <c r="J671" s="130"/>
      <c r="K671" s="131"/>
      <c r="L671" s="132"/>
      <c r="P671" s="129"/>
      <c r="Q671" s="129"/>
      <c r="R671" s="129"/>
      <c r="S671" s="129"/>
      <c r="T671" s="129"/>
      <c r="U671" s="129"/>
      <c r="V671" s="133"/>
      <c r="W671" s="133"/>
      <c r="X671" s="133"/>
    </row>
    <row r="672" spans="2:24" s="127" customFormat="1" x14ac:dyDescent="0.15">
      <c r="B672" s="128"/>
      <c r="C672" s="128"/>
      <c r="D672" s="128"/>
      <c r="E672" s="129"/>
      <c r="F672" s="129"/>
      <c r="G672" s="129"/>
      <c r="J672" s="130"/>
      <c r="K672" s="131"/>
      <c r="L672" s="132"/>
      <c r="P672" s="129"/>
      <c r="Q672" s="129"/>
      <c r="R672" s="129"/>
      <c r="S672" s="129"/>
      <c r="T672" s="129"/>
      <c r="U672" s="129"/>
      <c r="V672" s="133"/>
      <c r="W672" s="133"/>
      <c r="X672" s="133"/>
    </row>
    <row r="673" spans="2:24" s="127" customFormat="1" x14ac:dyDescent="0.15">
      <c r="B673" s="128"/>
      <c r="C673" s="128"/>
      <c r="D673" s="128"/>
      <c r="E673" s="129"/>
      <c r="F673" s="129"/>
      <c r="G673" s="129"/>
      <c r="J673" s="130"/>
      <c r="K673" s="131"/>
      <c r="L673" s="132"/>
      <c r="P673" s="129"/>
      <c r="Q673" s="129"/>
      <c r="R673" s="129"/>
      <c r="S673" s="129"/>
      <c r="T673" s="129"/>
      <c r="U673" s="129"/>
      <c r="V673" s="133"/>
      <c r="W673" s="133"/>
      <c r="X673" s="133"/>
    </row>
    <row r="674" spans="2:24" s="127" customFormat="1" x14ac:dyDescent="0.15">
      <c r="B674" s="128"/>
      <c r="C674" s="128"/>
      <c r="D674" s="128"/>
      <c r="E674" s="129"/>
      <c r="F674" s="129"/>
      <c r="G674" s="129"/>
      <c r="J674" s="130"/>
      <c r="K674" s="131"/>
      <c r="L674" s="132"/>
      <c r="P674" s="129"/>
      <c r="Q674" s="129"/>
      <c r="R674" s="129"/>
      <c r="S674" s="129"/>
      <c r="T674" s="129"/>
      <c r="U674" s="129"/>
      <c r="V674" s="133"/>
      <c r="W674" s="133"/>
      <c r="X674" s="133"/>
    </row>
    <row r="675" spans="2:24" s="127" customFormat="1" x14ac:dyDescent="0.15">
      <c r="B675" s="128"/>
      <c r="C675" s="128"/>
      <c r="D675" s="128"/>
      <c r="E675" s="129"/>
      <c r="F675" s="129"/>
      <c r="G675" s="129"/>
      <c r="J675" s="130"/>
      <c r="K675" s="131"/>
      <c r="L675" s="132"/>
      <c r="P675" s="129"/>
      <c r="Q675" s="129"/>
      <c r="R675" s="129"/>
      <c r="S675" s="129"/>
      <c r="T675" s="129"/>
      <c r="U675" s="129"/>
      <c r="V675" s="133"/>
      <c r="W675" s="133"/>
      <c r="X675" s="133"/>
    </row>
    <row r="676" spans="2:24" s="127" customFormat="1" x14ac:dyDescent="0.15">
      <c r="B676" s="128"/>
      <c r="C676" s="128"/>
      <c r="D676" s="128"/>
      <c r="E676" s="129"/>
      <c r="F676" s="129"/>
      <c r="G676" s="129"/>
      <c r="J676" s="130"/>
      <c r="K676" s="131"/>
      <c r="L676" s="132"/>
      <c r="P676" s="129"/>
      <c r="Q676" s="129"/>
      <c r="R676" s="129"/>
      <c r="S676" s="129"/>
      <c r="T676" s="129"/>
      <c r="U676" s="129"/>
      <c r="V676" s="133"/>
      <c r="W676" s="133"/>
      <c r="X676" s="133"/>
    </row>
    <row r="677" spans="2:24" s="127" customFormat="1" x14ac:dyDescent="0.15">
      <c r="B677" s="128"/>
      <c r="C677" s="128"/>
      <c r="D677" s="128"/>
      <c r="E677" s="129"/>
      <c r="F677" s="129"/>
      <c r="G677" s="129"/>
      <c r="J677" s="130"/>
      <c r="K677" s="131"/>
      <c r="L677" s="132"/>
      <c r="P677" s="129"/>
      <c r="Q677" s="129"/>
      <c r="R677" s="129"/>
      <c r="S677" s="129"/>
      <c r="T677" s="129"/>
      <c r="U677" s="129"/>
      <c r="V677" s="133"/>
      <c r="W677" s="133"/>
      <c r="X677" s="133"/>
    </row>
    <row r="678" spans="2:24" s="127" customFormat="1" x14ac:dyDescent="0.15">
      <c r="B678" s="128"/>
      <c r="C678" s="128"/>
      <c r="D678" s="128"/>
      <c r="E678" s="129"/>
      <c r="F678" s="129"/>
      <c r="G678" s="129"/>
      <c r="J678" s="130"/>
      <c r="K678" s="131"/>
      <c r="L678" s="132"/>
      <c r="P678" s="129"/>
      <c r="Q678" s="129"/>
      <c r="R678" s="129"/>
      <c r="S678" s="129"/>
      <c r="T678" s="129"/>
      <c r="U678" s="129"/>
      <c r="V678" s="133"/>
      <c r="W678" s="133"/>
      <c r="X678" s="133"/>
    </row>
    <row r="679" spans="2:24" s="127" customFormat="1" x14ac:dyDescent="0.15">
      <c r="B679" s="128"/>
      <c r="C679" s="128"/>
      <c r="D679" s="128"/>
      <c r="E679" s="129"/>
      <c r="F679" s="129"/>
      <c r="G679" s="129"/>
      <c r="J679" s="130"/>
      <c r="K679" s="131"/>
      <c r="L679" s="132"/>
      <c r="P679" s="129"/>
      <c r="Q679" s="129"/>
      <c r="R679" s="129"/>
      <c r="S679" s="129"/>
      <c r="T679" s="129"/>
      <c r="U679" s="129"/>
      <c r="V679" s="133"/>
      <c r="W679" s="133"/>
      <c r="X679" s="133"/>
    </row>
    <row r="680" spans="2:24" s="127" customFormat="1" x14ac:dyDescent="0.15">
      <c r="B680" s="128"/>
      <c r="C680" s="128"/>
      <c r="D680" s="128"/>
      <c r="E680" s="129"/>
      <c r="F680" s="129"/>
      <c r="G680" s="129"/>
      <c r="J680" s="130"/>
      <c r="K680" s="131"/>
      <c r="L680" s="132"/>
      <c r="P680" s="129"/>
      <c r="Q680" s="129"/>
      <c r="R680" s="129"/>
      <c r="S680" s="129"/>
      <c r="T680" s="129"/>
      <c r="U680" s="129"/>
      <c r="V680" s="133"/>
      <c r="W680" s="133"/>
      <c r="X680" s="133"/>
    </row>
    <row r="681" spans="2:24" s="127" customFormat="1" x14ac:dyDescent="0.15">
      <c r="B681" s="128"/>
      <c r="C681" s="128"/>
      <c r="D681" s="128"/>
      <c r="E681" s="129"/>
      <c r="F681" s="129"/>
      <c r="G681" s="129"/>
      <c r="J681" s="130"/>
      <c r="K681" s="131"/>
      <c r="L681" s="132"/>
      <c r="P681" s="129"/>
      <c r="Q681" s="129"/>
      <c r="R681" s="129"/>
      <c r="S681" s="129"/>
      <c r="T681" s="129"/>
      <c r="U681" s="129"/>
      <c r="V681" s="133"/>
      <c r="W681" s="133"/>
      <c r="X681" s="133"/>
    </row>
    <row r="682" spans="2:24" s="127" customFormat="1" x14ac:dyDescent="0.15">
      <c r="B682" s="128"/>
      <c r="C682" s="128"/>
      <c r="D682" s="128"/>
      <c r="E682" s="129"/>
      <c r="F682" s="129"/>
      <c r="G682" s="129"/>
      <c r="J682" s="130"/>
      <c r="K682" s="131"/>
      <c r="L682" s="132"/>
      <c r="P682" s="129"/>
      <c r="Q682" s="129"/>
      <c r="R682" s="129"/>
      <c r="S682" s="129"/>
      <c r="T682" s="129"/>
      <c r="U682" s="129"/>
      <c r="V682" s="133"/>
      <c r="W682" s="133"/>
      <c r="X682" s="133"/>
    </row>
    <row r="683" spans="2:24" s="127" customFormat="1" x14ac:dyDescent="0.15">
      <c r="B683" s="128"/>
      <c r="C683" s="128"/>
      <c r="D683" s="128"/>
      <c r="E683" s="129"/>
      <c r="F683" s="129"/>
      <c r="G683" s="129"/>
      <c r="J683" s="130"/>
      <c r="K683" s="131"/>
      <c r="L683" s="132"/>
      <c r="P683" s="129"/>
      <c r="Q683" s="129"/>
      <c r="R683" s="129"/>
      <c r="S683" s="129"/>
      <c r="T683" s="129"/>
      <c r="U683" s="129"/>
      <c r="V683" s="133"/>
      <c r="W683" s="133"/>
      <c r="X683" s="133"/>
    </row>
    <row r="684" spans="2:24" s="127" customFormat="1" x14ac:dyDescent="0.15">
      <c r="B684" s="128"/>
      <c r="C684" s="128"/>
      <c r="D684" s="128"/>
      <c r="E684" s="129"/>
      <c r="F684" s="129"/>
      <c r="G684" s="129"/>
      <c r="J684" s="130"/>
      <c r="K684" s="131"/>
      <c r="L684" s="132"/>
      <c r="P684" s="129"/>
      <c r="Q684" s="129"/>
      <c r="R684" s="129"/>
      <c r="S684" s="129"/>
      <c r="T684" s="129"/>
      <c r="U684" s="129"/>
      <c r="V684" s="133"/>
      <c r="W684" s="133"/>
      <c r="X684" s="133"/>
    </row>
    <row r="685" spans="2:24" s="127" customFormat="1" x14ac:dyDescent="0.15">
      <c r="B685" s="128"/>
      <c r="C685" s="128"/>
      <c r="D685" s="128"/>
      <c r="E685" s="129"/>
      <c r="F685" s="129"/>
      <c r="G685" s="129"/>
      <c r="J685" s="130"/>
      <c r="K685" s="131"/>
      <c r="L685" s="132"/>
      <c r="P685" s="129"/>
      <c r="Q685" s="129"/>
      <c r="R685" s="129"/>
      <c r="S685" s="129"/>
      <c r="T685" s="129"/>
      <c r="U685" s="129"/>
      <c r="V685" s="133"/>
      <c r="W685" s="133"/>
      <c r="X685" s="133"/>
    </row>
    <row r="686" spans="2:24" s="127" customFormat="1" x14ac:dyDescent="0.15">
      <c r="B686" s="128"/>
      <c r="C686" s="128"/>
      <c r="D686" s="128"/>
      <c r="E686" s="129"/>
      <c r="F686" s="129"/>
      <c r="G686" s="129"/>
      <c r="J686" s="130"/>
      <c r="K686" s="131"/>
      <c r="L686" s="132"/>
      <c r="P686" s="129"/>
      <c r="Q686" s="129"/>
      <c r="R686" s="129"/>
      <c r="S686" s="129"/>
      <c r="T686" s="129"/>
      <c r="U686" s="129"/>
      <c r="V686" s="133"/>
      <c r="W686" s="133"/>
      <c r="X686" s="133"/>
    </row>
    <row r="687" spans="2:24" s="127" customFormat="1" x14ac:dyDescent="0.15">
      <c r="B687" s="128"/>
      <c r="C687" s="128"/>
      <c r="D687" s="128"/>
      <c r="E687" s="129"/>
      <c r="F687" s="129"/>
      <c r="G687" s="129"/>
      <c r="J687" s="130"/>
      <c r="K687" s="131"/>
      <c r="L687" s="132"/>
      <c r="P687" s="129"/>
      <c r="Q687" s="129"/>
      <c r="R687" s="129"/>
      <c r="S687" s="129"/>
      <c r="T687" s="129"/>
      <c r="U687" s="129"/>
      <c r="V687" s="133"/>
      <c r="W687" s="133"/>
      <c r="X687" s="133"/>
    </row>
    <row r="688" spans="2:24" s="127" customFormat="1" x14ac:dyDescent="0.15">
      <c r="B688" s="128"/>
      <c r="C688" s="128"/>
      <c r="D688" s="128"/>
      <c r="E688" s="129"/>
      <c r="F688" s="129"/>
      <c r="G688" s="129"/>
      <c r="J688" s="130"/>
      <c r="K688" s="131"/>
      <c r="L688" s="132"/>
      <c r="P688" s="129"/>
      <c r="Q688" s="129"/>
      <c r="R688" s="129"/>
      <c r="S688" s="129"/>
      <c r="T688" s="129"/>
      <c r="U688" s="129"/>
      <c r="V688" s="133"/>
      <c r="W688" s="133"/>
      <c r="X688" s="133"/>
    </row>
    <row r="689" spans="2:24" s="127" customFormat="1" x14ac:dyDescent="0.15">
      <c r="B689" s="128"/>
      <c r="C689" s="128"/>
      <c r="D689" s="128"/>
      <c r="E689" s="129"/>
      <c r="F689" s="129"/>
      <c r="G689" s="129"/>
      <c r="J689" s="130"/>
      <c r="K689" s="131"/>
      <c r="L689" s="132"/>
      <c r="P689" s="129"/>
      <c r="Q689" s="129"/>
      <c r="R689" s="129"/>
      <c r="S689" s="129"/>
      <c r="T689" s="129"/>
      <c r="U689" s="129"/>
      <c r="V689" s="133"/>
      <c r="W689" s="133"/>
      <c r="X689" s="133"/>
    </row>
    <row r="690" spans="2:24" s="127" customFormat="1" x14ac:dyDescent="0.15">
      <c r="B690" s="128"/>
      <c r="C690" s="128"/>
      <c r="D690" s="128"/>
      <c r="E690" s="129"/>
      <c r="F690" s="129"/>
      <c r="G690" s="129"/>
      <c r="J690" s="130"/>
      <c r="K690" s="131"/>
      <c r="L690" s="132"/>
      <c r="P690" s="129"/>
      <c r="Q690" s="129"/>
      <c r="R690" s="129"/>
      <c r="S690" s="129"/>
      <c r="T690" s="129"/>
      <c r="U690" s="129"/>
      <c r="V690" s="133"/>
      <c r="W690" s="133"/>
      <c r="X690" s="133"/>
    </row>
    <row r="691" spans="2:24" s="127" customFormat="1" x14ac:dyDescent="0.15">
      <c r="B691" s="128"/>
      <c r="C691" s="128"/>
      <c r="D691" s="128"/>
      <c r="E691" s="129"/>
      <c r="F691" s="129"/>
      <c r="G691" s="129"/>
      <c r="J691" s="130"/>
      <c r="K691" s="131"/>
      <c r="L691" s="132"/>
      <c r="P691" s="129"/>
      <c r="Q691" s="129"/>
      <c r="R691" s="129"/>
      <c r="S691" s="129"/>
      <c r="T691" s="129"/>
      <c r="U691" s="129"/>
      <c r="V691" s="133"/>
      <c r="W691" s="133"/>
      <c r="X691" s="133"/>
    </row>
    <row r="692" spans="2:24" s="127" customFormat="1" x14ac:dyDescent="0.15">
      <c r="B692" s="128"/>
      <c r="C692" s="128"/>
      <c r="D692" s="128"/>
      <c r="E692" s="129"/>
      <c r="F692" s="129"/>
      <c r="G692" s="129"/>
      <c r="J692" s="130"/>
      <c r="K692" s="131"/>
      <c r="L692" s="132"/>
      <c r="P692" s="129"/>
      <c r="Q692" s="129"/>
      <c r="R692" s="129"/>
      <c r="S692" s="129"/>
      <c r="T692" s="129"/>
      <c r="U692" s="129"/>
      <c r="V692" s="133"/>
      <c r="W692" s="133"/>
      <c r="X692" s="133"/>
    </row>
    <row r="693" spans="2:24" s="127" customFormat="1" x14ac:dyDescent="0.15">
      <c r="B693" s="128"/>
      <c r="C693" s="128"/>
      <c r="D693" s="128"/>
      <c r="E693" s="129"/>
      <c r="F693" s="129"/>
      <c r="G693" s="129"/>
      <c r="J693" s="130"/>
      <c r="K693" s="131"/>
      <c r="L693" s="132"/>
      <c r="P693" s="129"/>
      <c r="Q693" s="129"/>
      <c r="R693" s="129"/>
      <c r="S693" s="129"/>
      <c r="T693" s="129"/>
      <c r="U693" s="129"/>
      <c r="V693" s="133"/>
      <c r="W693" s="133"/>
      <c r="X693" s="133"/>
    </row>
    <row r="694" spans="2:24" s="127" customFormat="1" x14ac:dyDescent="0.15">
      <c r="B694" s="128"/>
      <c r="C694" s="128"/>
      <c r="D694" s="128"/>
      <c r="E694" s="129"/>
      <c r="F694" s="129"/>
      <c r="G694" s="129"/>
      <c r="J694" s="130"/>
      <c r="K694" s="131"/>
      <c r="L694" s="132"/>
      <c r="P694" s="129"/>
      <c r="Q694" s="129"/>
      <c r="R694" s="129"/>
      <c r="S694" s="129"/>
      <c r="T694" s="129"/>
      <c r="U694" s="129"/>
      <c r="V694" s="133"/>
      <c r="W694" s="133"/>
      <c r="X694" s="133"/>
    </row>
    <row r="695" spans="2:24" s="127" customFormat="1" x14ac:dyDescent="0.15">
      <c r="B695" s="128"/>
      <c r="C695" s="128"/>
      <c r="D695" s="128"/>
      <c r="E695" s="129"/>
      <c r="F695" s="129"/>
      <c r="G695" s="129"/>
      <c r="J695" s="130"/>
      <c r="K695" s="131"/>
      <c r="L695" s="132"/>
      <c r="P695" s="129"/>
      <c r="Q695" s="129"/>
      <c r="R695" s="129"/>
      <c r="S695" s="129"/>
      <c r="T695" s="129"/>
      <c r="U695" s="129"/>
      <c r="V695" s="133"/>
      <c r="W695" s="133"/>
      <c r="X695" s="133"/>
    </row>
    <row r="696" spans="2:24" s="127" customFormat="1" x14ac:dyDescent="0.15">
      <c r="B696" s="128"/>
      <c r="C696" s="128"/>
      <c r="D696" s="128"/>
      <c r="E696" s="129"/>
      <c r="F696" s="129"/>
      <c r="G696" s="129"/>
      <c r="J696" s="130"/>
      <c r="K696" s="131"/>
      <c r="L696" s="132"/>
      <c r="P696" s="129"/>
      <c r="Q696" s="129"/>
      <c r="R696" s="129"/>
      <c r="S696" s="129"/>
      <c r="T696" s="129"/>
      <c r="U696" s="129"/>
      <c r="V696" s="133"/>
      <c r="W696" s="133"/>
      <c r="X696" s="133"/>
    </row>
    <row r="697" spans="2:24" s="127" customFormat="1" x14ac:dyDescent="0.15">
      <c r="B697" s="128"/>
      <c r="C697" s="128"/>
      <c r="D697" s="128"/>
      <c r="E697" s="129"/>
      <c r="F697" s="129"/>
      <c r="G697" s="129"/>
      <c r="J697" s="130"/>
      <c r="K697" s="131"/>
      <c r="L697" s="132"/>
      <c r="P697" s="129"/>
      <c r="Q697" s="129"/>
      <c r="R697" s="129"/>
      <c r="S697" s="129"/>
      <c r="T697" s="129"/>
      <c r="U697" s="129"/>
      <c r="V697" s="133"/>
      <c r="W697" s="133"/>
      <c r="X697" s="133"/>
    </row>
    <row r="698" spans="2:24" s="127" customFormat="1" x14ac:dyDescent="0.15">
      <c r="B698" s="128"/>
      <c r="C698" s="128"/>
      <c r="D698" s="128"/>
      <c r="E698" s="129"/>
      <c r="F698" s="129"/>
      <c r="G698" s="129"/>
      <c r="J698" s="130"/>
      <c r="K698" s="131"/>
      <c r="L698" s="132"/>
      <c r="P698" s="129"/>
      <c r="Q698" s="129"/>
      <c r="R698" s="129"/>
      <c r="S698" s="129"/>
      <c r="T698" s="129"/>
      <c r="U698" s="129"/>
      <c r="V698" s="133"/>
      <c r="W698" s="133"/>
      <c r="X698" s="133"/>
    </row>
    <row r="699" spans="2:24" s="127" customFormat="1" x14ac:dyDescent="0.15">
      <c r="B699" s="128"/>
      <c r="C699" s="128"/>
      <c r="D699" s="128"/>
      <c r="E699" s="129"/>
      <c r="F699" s="129"/>
      <c r="G699" s="129"/>
      <c r="J699" s="130"/>
      <c r="K699" s="131"/>
      <c r="L699" s="132"/>
      <c r="P699" s="129"/>
      <c r="Q699" s="129"/>
      <c r="R699" s="129"/>
      <c r="S699" s="129"/>
      <c r="T699" s="129"/>
      <c r="U699" s="129"/>
      <c r="V699" s="133"/>
      <c r="W699" s="133"/>
      <c r="X699" s="133"/>
    </row>
    <row r="700" spans="2:24" s="127" customFormat="1" x14ac:dyDescent="0.15">
      <c r="B700" s="128"/>
      <c r="C700" s="128"/>
      <c r="D700" s="128"/>
      <c r="E700" s="129"/>
      <c r="F700" s="129"/>
      <c r="G700" s="129"/>
      <c r="J700" s="130"/>
      <c r="K700" s="131"/>
      <c r="L700" s="132"/>
      <c r="P700" s="129"/>
      <c r="Q700" s="129"/>
      <c r="R700" s="129"/>
      <c r="S700" s="129"/>
      <c r="T700" s="129"/>
      <c r="U700" s="129"/>
      <c r="V700" s="133"/>
      <c r="W700" s="133"/>
      <c r="X700" s="133"/>
    </row>
    <row r="701" spans="2:24" s="127" customFormat="1" x14ac:dyDescent="0.15">
      <c r="B701" s="128"/>
      <c r="C701" s="128"/>
      <c r="D701" s="128"/>
      <c r="E701" s="129"/>
      <c r="F701" s="129"/>
      <c r="G701" s="129"/>
      <c r="J701" s="130"/>
      <c r="K701" s="131"/>
      <c r="L701" s="132"/>
      <c r="P701" s="129"/>
      <c r="Q701" s="129"/>
      <c r="R701" s="129"/>
      <c r="S701" s="129"/>
      <c r="T701" s="129"/>
      <c r="U701" s="129"/>
      <c r="V701" s="133"/>
      <c r="W701" s="133"/>
      <c r="X701" s="133"/>
    </row>
    <row r="702" spans="2:24" s="127" customFormat="1" x14ac:dyDescent="0.15">
      <c r="B702" s="128"/>
      <c r="C702" s="128"/>
      <c r="D702" s="128"/>
      <c r="E702" s="129"/>
      <c r="F702" s="129"/>
      <c r="G702" s="129"/>
      <c r="J702" s="130"/>
      <c r="K702" s="131"/>
      <c r="L702" s="132"/>
      <c r="P702" s="129"/>
      <c r="Q702" s="129"/>
      <c r="R702" s="129"/>
      <c r="S702" s="129"/>
      <c r="T702" s="129"/>
      <c r="U702" s="129"/>
      <c r="V702" s="133"/>
      <c r="W702" s="133"/>
      <c r="X702" s="133"/>
    </row>
    <row r="703" spans="2:24" s="127" customFormat="1" x14ac:dyDescent="0.15">
      <c r="B703" s="128"/>
      <c r="C703" s="128"/>
      <c r="D703" s="128"/>
      <c r="E703" s="129"/>
      <c r="F703" s="129"/>
      <c r="G703" s="129"/>
      <c r="J703" s="130"/>
      <c r="K703" s="131"/>
      <c r="L703" s="132"/>
      <c r="P703" s="129"/>
      <c r="Q703" s="129"/>
      <c r="R703" s="129"/>
      <c r="S703" s="129"/>
      <c r="T703" s="129"/>
      <c r="U703" s="129"/>
      <c r="V703" s="133"/>
      <c r="W703" s="133"/>
      <c r="X703" s="133"/>
    </row>
    <row r="704" spans="2:24" s="127" customFormat="1" x14ac:dyDescent="0.15">
      <c r="B704" s="128"/>
      <c r="C704" s="128"/>
      <c r="D704" s="128"/>
      <c r="E704" s="129"/>
      <c r="F704" s="129"/>
      <c r="G704" s="129"/>
      <c r="J704" s="130"/>
      <c r="K704" s="131"/>
      <c r="L704" s="132"/>
      <c r="P704" s="129"/>
      <c r="Q704" s="129"/>
      <c r="R704" s="129"/>
      <c r="S704" s="129"/>
      <c r="T704" s="129"/>
      <c r="U704" s="129"/>
      <c r="V704" s="133"/>
      <c r="W704" s="133"/>
      <c r="X704" s="133"/>
    </row>
    <row r="705" spans="2:24" s="127" customFormat="1" x14ac:dyDescent="0.15">
      <c r="B705" s="128"/>
      <c r="C705" s="128"/>
      <c r="D705" s="128"/>
      <c r="E705" s="129"/>
      <c r="F705" s="129"/>
      <c r="G705" s="129"/>
      <c r="J705" s="130"/>
      <c r="K705" s="131"/>
      <c r="L705" s="132"/>
      <c r="P705" s="129"/>
      <c r="Q705" s="129"/>
      <c r="R705" s="129"/>
      <c r="S705" s="129"/>
      <c r="T705" s="129"/>
      <c r="U705" s="129"/>
      <c r="V705" s="133"/>
      <c r="W705" s="133"/>
      <c r="X705" s="133"/>
    </row>
    <row r="706" spans="2:24" s="127" customFormat="1" x14ac:dyDescent="0.15">
      <c r="B706" s="128"/>
      <c r="C706" s="128"/>
      <c r="D706" s="128"/>
      <c r="E706" s="129"/>
      <c r="F706" s="129"/>
      <c r="G706" s="129"/>
      <c r="J706" s="130"/>
      <c r="K706" s="131"/>
      <c r="L706" s="132"/>
      <c r="P706" s="129"/>
      <c r="Q706" s="129"/>
      <c r="R706" s="129"/>
      <c r="S706" s="129"/>
      <c r="T706" s="129"/>
      <c r="U706" s="129"/>
      <c r="V706" s="133"/>
      <c r="W706" s="133"/>
      <c r="X706" s="133"/>
    </row>
    <row r="707" spans="2:24" s="127" customFormat="1" x14ac:dyDescent="0.15">
      <c r="B707" s="128"/>
      <c r="C707" s="128"/>
      <c r="D707" s="128"/>
      <c r="E707" s="129"/>
      <c r="F707" s="129"/>
      <c r="G707" s="129"/>
      <c r="J707" s="130"/>
      <c r="K707" s="131"/>
      <c r="L707" s="132"/>
      <c r="P707" s="129"/>
      <c r="Q707" s="129"/>
      <c r="R707" s="129"/>
      <c r="S707" s="129"/>
      <c r="T707" s="129"/>
      <c r="U707" s="129"/>
      <c r="V707" s="133"/>
      <c r="W707" s="133"/>
      <c r="X707" s="133"/>
    </row>
    <row r="708" spans="2:24" s="127" customFormat="1" x14ac:dyDescent="0.15">
      <c r="B708" s="128"/>
      <c r="C708" s="128"/>
      <c r="D708" s="128"/>
      <c r="E708" s="129"/>
      <c r="F708" s="129"/>
      <c r="G708" s="129"/>
      <c r="J708" s="130"/>
      <c r="K708" s="131"/>
      <c r="L708" s="132"/>
      <c r="P708" s="129"/>
      <c r="Q708" s="129"/>
      <c r="R708" s="129"/>
      <c r="S708" s="129"/>
      <c r="T708" s="129"/>
      <c r="U708" s="129"/>
      <c r="V708" s="133"/>
      <c r="W708" s="133"/>
      <c r="X708" s="133"/>
    </row>
    <row r="709" spans="2:24" s="127" customFormat="1" x14ac:dyDescent="0.15">
      <c r="B709" s="128"/>
      <c r="C709" s="128"/>
      <c r="D709" s="128"/>
      <c r="E709" s="129"/>
      <c r="F709" s="129"/>
      <c r="G709" s="129"/>
      <c r="J709" s="130"/>
      <c r="K709" s="131"/>
      <c r="L709" s="132"/>
      <c r="P709" s="129"/>
      <c r="Q709" s="129"/>
      <c r="R709" s="129"/>
      <c r="S709" s="129"/>
      <c r="T709" s="129"/>
      <c r="U709" s="129"/>
      <c r="V709" s="133"/>
      <c r="W709" s="133"/>
      <c r="X709" s="133"/>
    </row>
    <row r="710" spans="2:24" s="127" customFormat="1" x14ac:dyDescent="0.15">
      <c r="B710" s="128"/>
      <c r="C710" s="128"/>
      <c r="D710" s="128"/>
      <c r="E710" s="129"/>
      <c r="F710" s="129"/>
      <c r="G710" s="129"/>
      <c r="J710" s="130"/>
      <c r="K710" s="131"/>
      <c r="L710" s="132"/>
      <c r="P710" s="129"/>
      <c r="Q710" s="129"/>
      <c r="R710" s="129"/>
      <c r="S710" s="129"/>
      <c r="T710" s="129"/>
      <c r="U710" s="129"/>
      <c r="V710" s="133"/>
      <c r="W710" s="133"/>
      <c r="X710" s="133"/>
    </row>
    <row r="711" spans="2:24" s="127" customFormat="1" x14ac:dyDescent="0.15">
      <c r="B711" s="128"/>
      <c r="C711" s="128"/>
      <c r="D711" s="128"/>
      <c r="E711" s="129"/>
      <c r="F711" s="129"/>
      <c r="G711" s="129"/>
      <c r="J711" s="130"/>
      <c r="K711" s="131"/>
      <c r="L711" s="132"/>
      <c r="P711" s="129"/>
      <c r="Q711" s="129"/>
      <c r="R711" s="129"/>
      <c r="S711" s="129"/>
      <c r="T711" s="129"/>
      <c r="U711" s="129"/>
      <c r="V711" s="133"/>
      <c r="W711" s="133"/>
      <c r="X711" s="133"/>
    </row>
    <row r="712" spans="2:24" s="127" customFormat="1" x14ac:dyDescent="0.15">
      <c r="B712" s="128"/>
      <c r="C712" s="128"/>
      <c r="D712" s="128"/>
      <c r="E712" s="129"/>
      <c r="F712" s="129"/>
      <c r="G712" s="129"/>
      <c r="J712" s="130"/>
      <c r="K712" s="131"/>
      <c r="L712" s="132"/>
      <c r="P712" s="129"/>
      <c r="Q712" s="129"/>
      <c r="R712" s="129"/>
      <c r="S712" s="129"/>
      <c r="T712" s="129"/>
      <c r="U712" s="129"/>
      <c r="V712" s="133"/>
      <c r="W712" s="133"/>
      <c r="X712" s="133"/>
    </row>
    <row r="713" spans="2:24" s="127" customFormat="1" x14ac:dyDescent="0.15">
      <c r="B713" s="128"/>
      <c r="C713" s="128"/>
      <c r="D713" s="128"/>
      <c r="E713" s="129"/>
      <c r="F713" s="129"/>
      <c r="G713" s="129"/>
      <c r="J713" s="130"/>
      <c r="K713" s="131"/>
      <c r="L713" s="132"/>
      <c r="P713" s="129"/>
      <c r="Q713" s="129"/>
      <c r="R713" s="129"/>
      <c r="S713" s="129"/>
      <c r="T713" s="129"/>
      <c r="U713" s="129"/>
      <c r="V713" s="133"/>
      <c r="W713" s="133"/>
      <c r="X713" s="133"/>
    </row>
    <row r="714" spans="2:24" s="127" customFormat="1" x14ac:dyDescent="0.15">
      <c r="B714" s="128"/>
      <c r="C714" s="128"/>
      <c r="D714" s="128"/>
      <c r="E714" s="129"/>
      <c r="F714" s="129"/>
      <c r="G714" s="129"/>
      <c r="J714" s="130"/>
      <c r="K714" s="131"/>
      <c r="L714" s="132"/>
      <c r="P714" s="129"/>
      <c r="Q714" s="129"/>
      <c r="R714" s="129"/>
      <c r="S714" s="129"/>
      <c r="T714" s="129"/>
      <c r="U714" s="129"/>
      <c r="V714" s="133"/>
      <c r="W714" s="133"/>
      <c r="X714" s="133"/>
    </row>
    <row r="715" spans="2:24" s="127" customFormat="1" x14ac:dyDescent="0.15">
      <c r="B715" s="128"/>
      <c r="C715" s="128"/>
      <c r="D715" s="128"/>
      <c r="E715" s="129"/>
      <c r="F715" s="129"/>
      <c r="G715" s="129"/>
      <c r="J715" s="130"/>
      <c r="K715" s="131"/>
      <c r="L715" s="132"/>
      <c r="P715" s="129"/>
      <c r="Q715" s="129"/>
      <c r="R715" s="129"/>
      <c r="S715" s="129"/>
      <c r="T715" s="129"/>
      <c r="U715" s="129"/>
      <c r="V715" s="133"/>
      <c r="W715" s="133"/>
      <c r="X715" s="133"/>
    </row>
    <row r="716" spans="2:24" s="127" customFormat="1" x14ac:dyDescent="0.15">
      <c r="B716" s="128"/>
      <c r="C716" s="128"/>
      <c r="D716" s="128"/>
      <c r="E716" s="129"/>
      <c r="F716" s="129"/>
      <c r="G716" s="129"/>
      <c r="J716" s="130"/>
      <c r="K716" s="131"/>
      <c r="L716" s="132"/>
      <c r="P716" s="129"/>
      <c r="Q716" s="129"/>
      <c r="R716" s="129"/>
      <c r="S716" s="129"/>
      <c r="T716" s="129"/>
      <c r="U716" s="129"/>
      <c r="V716" s="133"/>
      <c r="W716" s="133"/>
      <c r="X716" s="133"/>
    </row>
    <row r="717" spans="2:24" s="127" customFormat="1" x14ac:dyDescent="0.15">
      <c r="B717" s="128"/>
      <c r="C717" s="128"/>
      <c r="D717" s="128"/>
      <c r="E717" s="129"/>
      <c r="F717" s="129"/>
      <c r="G717" s="129"/>
      <c r="J717" s="130"/>
      <c r="K717" s="131"/>
      <c r="L717" s="132"/>
      <c r="P717" s="129"/>
      <c r="Q717" s="129"/>
      <c r="R717" s="129"/>
      <c r="S717" s="129"/>
      <c r="T717" s="129"/>
      <c r="U717" s="129"/>
      <c r="V717" s="133"/>
      <c r="W717" s="133"/>
      <c r="X717" s="133"/>
    </row>
    <row r="718" spans="2:24" s="127" customFormat="1" x14ac:dyDescent="0.15">
      <c r="B718" s="128"/>
      <c r="C718" s="128"/>
      <c r="D718" s="128"/>
      <c r="E718" s="129"/>
      <c r="F718" s="129"/>
      <c r="G718" s="129"/>
      <c r="J718" s="130"/>
      <c r="K718" s="131"/>
      <c r="L718" s="132"/>
      <c r="P718" s="129"/>
      <c r="Q718" s="129"/>
      <c r="R718" s="129"/>
      <c r="S718" s="129"/>
      <c r="T718" s="129"/>
      <c r="U718" s="129"/>
      <c r="V718" s="133"/>
      <c r="W718" s="133"/>
      <c r="X718" s="133"/>
    </row>
    <row r="719" spans="2:24" s="127" customFormat="1" x14ac:dyDescent="0.15">
      <c r="B719" s="128"/>
      <c r="C719" s="128"/>
      <c r="D719" s="128"/>
      <c r="E719" s="129"/>
      <c r="F719" s="129"/>
      <c r="G719" s="129"/>
      <c r="J719" s="130"/>
      <c r="K719" s="131"/>
      <c r="L719" s="132"/>
      <c r="P719" s="129"/>
      <c r="Q719" s="129"/>
      <c r="R719" s="129"/>
      <c r="S719" s="129"/>
      <c r="T719" s="129"/>
      <c r="U719" s="129"/>
      <c r="V719" s="133"/>
      <c r="W719" s="133"/>
      <c r="X719" s="133"/>
    </row>
    <row r="720" spans="2:24" s="127" customFormat="1" x14ac:dyDescent="0.15">
      <c r="B720" s="128"/>
      <c r="C720" s="128"/>
      <c r="D720" s="128"/>
      <c r="E720" s="129"/>
      <c r="F720" s="129"/>
      <c r="G720" s="129"/>
      <c r="J720" s="130"/>
      <c r="K720" s="131"/>
      <c r="L720" s="132"/>
      <c r="P720" s="129"/>
      <c r="Q720" s="129"/>
      <c r="R720" s="129"/>
      <c r="S720" s="129"/>
      <c r="T720" s="129"/>
      <c r="U720" s="129"/>
      <c r="V720" s="133"/>
      <c r="W720" s="133"/>
      <c r="X720" s="133"/>
    </row>
    <row r="721" spans="2:24" s="127" customFormat="1" x14ac:dyDescent="0.15">
      <c r="B721" s="128"/>
      <c r="C721" s="128"/>
      <c r="D721" s="128"/>
      <c r="E721" s="129"/>
      <c r="F721" s="129"/>
      <c r="G721" s="129"/>
      <c r="J721" s="130"/>
      <c r="K721" s="131"/>
      <c r="L721" s="132"/>
      <c r="P721" s="129"/>
      <c r="Q721" s="129"/>
      <c r="R721" s="129"/>
      <c r="S721" s="129"/>
      <c r="T721" s="129"/>
      <c r="U721" s="129"/>
      <c r="V721" s="133"/>
      <c r="W721" s="133"/>
      <c r="X721" s="133"/>
    </row>
    <row r="722" spans="2:24" s="127" customFormat="1" x14ac:dyDescent="0.15">
      <c r="B722" s="128"/>
      <c r="C722" s="128"/>
      <c r="D722" s="128"/>
      <c r="E722" s="129"/>
      <c r="F722" s="129"/>
      <c r="G722" s="129"/>
      <c r="J722" s="130"/>
      <c r="K722" s="131"/>
      <c r="L722" s="132"/>
      <c r="P722" s="129"/>
      <c r="Q722" s="129"/>
      <c r="R722" s="129"/>
      <c r="S722" s="129"/>
      <c r="T722" s="129"/>
      <c r="U722" s="129"/>
      <c r="V722" s="133"/>
      <c r="W722" s="133"/>
      <c r="X722" s="133"/>
    </row>
    <row r="723" spans="2:24" s="127" customFormat="1" x14ac:dyDescent="0.15">
      <c r="B723" s="128"/>
      <c r="C723" s="128"/>
      <c r="D723" s="128"/>
      <c r="E723" s="129"/>
      <c r="F723" s="129"/>
      <c r="G723" s="129"/>
      <c r="J723" s="130"/>
      <c r="K723" s="131"/>
      <c r="L723" s="132"/>
      <c r="P723" s="129"/>
      <c r="Q723" s="129"/>
      <c r="R723" s="129"/>
      <c r="S723" s="129"/>
      <c r="T723" s="129"/>
      <c r="U723" s="129"/>
      <c r="V723" s="133"/>
      <c r="W723" s="133"/>
      <c r="X723" s="133"/>
    </row>
    <row r="724" spans="2:24" s="127" customFormat="1" x14ac:dyDescent="0.15">
      <c r="B724" s="128"/>
      <c r="C724" s="128"/>
      <c r="D724" s="128"/>
      <c r="E724" s="129"/>
      <c r="F724" s="129"/>
      <c r="G724" s="129"/>
      <c r="J724" s="130"/>
      <c r="K724" s="131"/>
      <c r="L724" s="132"/>
      <c r="P724" s="129"/>
      <c r="Q724" s="129"/>
      <c r="R724" s="129"/>
      <c r="S724" s="129"/>
      <c r="T724" s="129"/>
      <c r="U724" s="129"/>
      <c r="V724" s="133"/>
      <c r="W724" s="133"/>
      <c r="X724" s="133"/>
    </row>
    <row r="725" spans="2:24" s="127" customFormat="1" x14ac:dyDescent="0.15">
      <c r="B725" s="128"/>
      <c r="C725" s="128"/>
      <c r="D725" s="128"/>
      <c r="E725" s="129"/>
      <c r="F725" s="129"/>
      <c r="G725" s="129"/>
      <c r="J725" s="130"/>
      <c r="K725" s="131"/>
      <c r="L725" s="132"/>
      <c r="P725" s="129"/>
      <c r="Q725" s="129"/>
      <c r="R725" s="129"/>
      <c r="S725" s="129"/>
      <c r="T725" s="129"/>
      <c r="U725" s="129"/>
      <c r="V725" s="133"/>
      <c r="W725" s="133"/>
      <c r="X725" s="133"/>
    </row>
    <row r="726" spans="2:24" s="127" customFormat="1" x14ac:dyDescent="0.15">
      <c r="B726" s="128"/>
      <c r="C726" s="128"/>
      <c r="D726" s="128"/>
      <c r="E726" s="129"/>
      <c r="F726" s="129"/>
      <c r="G726" s="129"/>
      <c r="J726" s="130"/>
      <c r="K726" s="131"/>
      <c r="L726" s="132"/>
      <c r="P726" s="129"/>
      <c r="Q726" s="129"/>
      <c r="R726" s="129"/>
      <c r="S726" s="129"/>
      <c r="T726" s="129"/>
      <c r="U726" s="129"/>
      <c r="V726" s="133"/>
      <c r="W726" s="133"/>
      <c r="X726" s="133"/>
    </row>
    <row r="727" spans="2:24" s="127" customFormat="1" x14ac:dyDescent="0.15">
      <c r="B727" s="128"/>
      <c r="C727" s="128"/>
      <c r="D727" s="128"/>
      <c r="E727" s="129"/>
      <c r="F727" s="129"/>
      <c r="G727" s="129"/>
      <c r="J727" s="130"/>
      <c r="K727" s="131"/>
      <c r="L727" s="132"/>
      <c r="P727" s="129"/>
      <c r="Q727" s="129"/>
      <c r="R727" s="129"/>
      <c r="S727" s="129"/>
      <c r="T727" s="129"/>
      <c r="U727" s="129"/>
      <c r="V727" s="133"/>
      <c r="W727" s="133"/>
      <c r="X727" s="133"/>
    </row>
    <row r="728" spans="2:24" s="127" customFormat="1" x14ac:dyDescent="0.15">
      <c r="B728" s="128"/>
      <c r="C728" s="128"/>
      <c r="D728" s="128"/>
      <c r="E728" s="129"/>
      <c r="F728" s="129"/>
      <c r="G728" s="129"/>
      <c r="J728" s="130"/>
      <c r="K728" s="131"/>
      <c r="L728" s="132"/>
      <c r="P728" s="129"/>
      <c r="Q728" s="129"/>
      <c r="R728" s="129"/>
      <c r="S728" s="129"/>
      <c r="T728" s="129"/>
      <c r="U728" s="129"/>
      <c r="V728" s="133"/>
      <c r="W728" s="133"/>
      <c r="X728" s="133"/>
    </row>
    <row r="729" spans="2:24" s="127" customFormat="1" x14ac:dyDescent="0.15">
      <c r="B729" s="128"/>
      <c r="C729" s="128"/>
      <c r="D729" s="128"/>
      <c r="E729" s="129"/>
      <c r="F729" s="129"/>
      <c r="G729" s="129"/>
      <c r="J729" s="130"/>
      <c r="K729" s="131"/>
      <c r="L729" s="132"/>
      <c r="P729" s="129"/>
      <c r="Q729" s="129"/>
      <c r="R729" s="129"/>
      <c r="S729" s="129"/>
      <c r="T729" s="129"/>
      <c r="U729" s="129"/>
      <c r="V729" s="133"/>
      <c r="W729" s="133"/>
      <c r="X729" s="133"/>
    </row>
    <row r="730" spans="2:24" s="127" customFormat="1" x14ac:dyDescent="0.15">
      <c r="B730" s="128"/>
      <c r="C730" s="128"/>
      <c r="D730" s="128"/>
      <c r="E730" s="129"/>
      <c r="F730" s="129"/>
      <c r="G730" s="129"/>
      <c r="J730" s="130"/>
      <c r="K730" s="131"/>
      <c r="L730" s="132"/>
      <c r="P730" s="129"/>
      <c r="Q730" s="129"/>
      <c r="R730" s="129"/>
      <c r="S730" s="129"/>
      <c r="T730" s="129"/>
      <c r="U730" s="129"/>
      <c r="V730" s="133"/>
      <c r="W730" s="133"/>
      <c r="X730" s="133"/>
    </row>
    <row r="731" spans="2:24" s="127" customFormat="1" x14ac:dyDescent="0.15">
      <c r="B731" s="128"/>
      <c r="C731" s="128"/>
      <c r="D731" s="128"/>
      <c r="E731" s="129"/>
      <c r="F731" s="129"/>
      <c r="G731" s="129"/>
      <c r="J731" s="130"/>
      <c r="K731" s="131"/>
      <c r="L731" s="132"/>
      <c r="P731" s="129"/>
      <c r="Q731" s="129"/>
      <c r="R731" s="129"/>
      <c r="S731" s="129"/>
      <c r="T731" s="129"/>
      <c r="U731" s="129"/>
      <c r="V731" s="133"/>
      <c r="W731" s="133"/>
      <c r="X731" s="133"/>
    </row>
    <row r="732" spans="2:24" s="127" customFormat="1" x14ac:dyDescent="0.15">
      <c r="B732" s="128"/>
      <c r="C732" s="128"/>
      <c r="D732" s="128"/>
      <c r="E732" s="129"/>
      <c r="F732" s="129"/>
      <c r="G732" s="129"/>
      <c r="J732" s="130"/>
      <c r="K732" s="131"/>
      <c r="L732" s="132"/>
      <c r="P732" s="129"/>
      <c r="Q732" s="129"/>
      <c r="R732" s="129"/>
      <c r="S732" s="129"/>
      <c r="T732" s="129"/>
      <c r="U732" s="129"/>
      <c r="V732" s="133"/>
      <c r="W732" s="133"/>
      <c r="X732" s="133"/>
    </row>
    <row r="733" spans="2:24" s="127" customFormat="1" x14ac:dyDescent="0.15">
      <c r="B733" s="128"/>
      <c r="C733" s="128"/>
      <c r="D733" s="128"/>
      <c r="E733" s="129"/>
      <c r="F733" s="129"/>
      <c r="G733" s="129"/>
      <c r="J733" s="130"/>
      <c r="K733" s="131"/>
      <c r="L733" s="132"/>
      <c r="P733" s="129"/>
      <c r="Q733" s="129"/>
      <c r="R733" s="129"/>
      <c r="S733" s="129"/>
      <c r="T733" s="129"/>
      <c r="U733" s="129"/>
      <c r="V733" s="133"/>
      <c r="W733" s="133"/>
      <c r="X733" s="133"/>
    </row>
    <row r="734" spans="2:24" s="127" customFormat="1" x14ac:dyDescent="0.15">
      <c r="B734" s="128"/>
      <c r="C734" s="128"/>
      <c r="D734" s="128"/>
      <c r="E734" s="129"/>
      <c r="F734" s="129"/>
      <c r="G734" s="129"/>
      <c r="J734" s="130"/>
      <c r="K734" s="131"/>
      <c r="L734" s="132"/>
      <c r="P734" s="129"/>
      <c r="Q734" s="129"/>
      <c r="R734" s="129"/>
      <c r="S734" s="129"/>
      <c r="T734" s="129"/>
      <c r="U734" s="129"/>
      <c r="V734" s="133"/>
      <c r="W734" s="133"/>
      <c r="X734" s="133"/>
    </row>
    <row r="735" spans="2:24" s="127" customFormat="1" x14ac:dyDescent="0.15">
      <c r="B735" s="128"/>
      <c r="C735" s="128"/>
      <c r="D735" s="128"/>
      <c r="E735" s="129"/>
      <c r="F735" s="129"/>
      <c r="G735" s="129"/>
      <c r="J735" s="130"/>
      <c r="K735" s="131"/>
      <c r="L735" s="132"/>
      <c r="P735" s="129"/>
      <c r="Q735" s="129"/>
      <c r="R735" s="129"/>
      <c r="S735" s="129"/>
      <c r="T735" s="129"/>
      <c r="U735" s="129"/>
      <c r="V735" s="133"/>
      <c r="W735" s="133"/>
      <c r="X735" s="133"/>
    </row>
    <row r="736" spans="2:24" s="127" customFormat="1" x14ac:dyDescent="0.15">
      <c r="B736" s="128"/>
      <c r="C736" s="128"/>
      <c r="D736" s="128"/>
      <c r="E736" s="129"/>
      <c r="F736" s="129"/>
      <c r="G736" s="129"/>
      <c r="J736" s="130"/>
      <c r="K736" s="131"/>
      <c r="L736" s="132"/>
      <c r="P736" s="129"/>
      <c r="Q736" s="129"/>
      <c r="R736" s="129"/>
      <c r="S736" s="129"/>
      <c r="T736" s="129"/>
      <c r="U736" s="129"/>
      <c r="V736" s="133"/>
      <c r="W736" s="133"/>
      <c r="X736" s="133"/>
    </row>
    <row r="737" spans="2:24" s="127" customFormat="1" x14ac:dyDescent="0.15">
      <c r="B737" s="128"/>
      <c r="C737" s="128"/>
      <c r="D737" s="128"/>
      <c r="E737" s="129"/>
      <c r="F737" s="129"/>
      <c r="G737" s="129"/>
      <c r="J737" s="130"/>
      <c r="K737" s="131"/>
      <c r="L737" s="132"/>
      <c r="P737" s="129"/>
      <c r="Q737" s="129"/>
      <c r="R737" s="129"/>
      <c r="S737" s="129"/>
      <c r="T737" s="129"/>
      <c r="U737" s="129"/>
      <c r="V737" s="133"/>
      <c r="W737" s="133"/>
      <c r="X737" s="133"/>
    </row>
    <row r="738" spans="2:24" s="127" customFormat="1" x14ac:dyDescent="0.15">
      <c r="B738" s="128"/>
      <c r="C738" s="128"/>
      <c r="D738" s="128"/>
      <c r="E738" s="129"/>
      <c r="F738" s="129"/>
      <c r="G738" s="129"/>
      <c r="J738" s="130"/>
      <c r="K738" s="131"/>
      <c r="L738" s="132"/>
      <c r="P738" s="129"/>
      <c r="Q738" s="129"/>
      <c r="R738" s="129"/>
      <c r="S738" s="129"/>
      <c r="T738" s="129"/>
      <c r="U738" s="129"/>
      <c r="V738" s="133"/>
      <c r="W738" s="133"/>
      <c r="X738" s="133"/>
    </row>
    <row r="739" spans="2:24" s="127" customFormat="1" x14ac:dyDescent="0.15">
      <c r="B739" s="128"/>
      <c r="C739" s="128"/>
      <c r="D739" s="128"/>
      <c r="E739" s="129"/>
      <c r="F739" s="129"/>
      <c r="G739" s="129"/>
      <c r="J739" s="130"/>
      <c r="K739" s="131"/>
      <c r="L739" s="132"/>
      <c r="P739" s="129"/>
      <c r="Q739" s="129"/>
      <c r="R739" s="129"/>
      <c r="S739" s="129"/>
      <c r="T739" s="129"/>
      <c r="U739" s="129"/>
      <c r="V739" s="133"/>
      <c r="W739" s="133"/>
      <c r="X739" s="133"/>
    </row>
    <row r="740" spans="2:24" s="127" customFormat="1" x14ac:dyDescent="0.15">
      <c r="B740" s="128"/>
      <c r="C740" s="128"/>
      <c r="D740" s="128"/>
      <c r="E740" s="129"/>
      <c r="F740" s="129"/>
      <c r="G740" s="129"/>
      <c r="J740" s="130"/>
      <c r="K740" s="131"/>
      <c r="L740" s="132"/>
      <c r="P740" s="129"/>
      <c r="Q740" s="129"/>
      <c r="R740" s="129"/>
      <c r="S740" s="129"/>
      <c r="T740" s="129"/>
      <c r="U740" s="129"/>
      <c r="V740" s="133"/>
      <c r="W740" s="133"/>
      <c r="X740" s="133"/>
    </row>
    <row r="741" spans="2:24" s="127" customFormat="1" x14ac:dyDescent="0.15">
      <c r="B741" s="128"/>
      <c r="C741" s="128"/>
      <c r="D741" s="128"/>
      <c r="E741" s="129"/>
      <c r="F741" s="129"/>
      <c r="G741" s="129"/>
      <c r="J741" s="130"/>
      <c r="K741" s="131"/>
      <c r="L741" s="132"/>
      <c r="P741" s="129"/>
      <c r="Q741" s="129"/>
      <c r="R741" s="129"/>
      <c r="S741" s="129"/>
      <c r="T741" s="129"/>
      <c r="U741" s="129"/>
      <c r="V741" s="133"/>
      <c r="W741" s="133"/>
      <c r="X741" s="133"/>
    </row>
    <row r="742" spans="2:24" s="127" customFormat="1" x14ac:dyDescent="0.15">
      <c r="B742" s="128"/>
      <c r="C742" s="128"/>
      <c r="D742" s="128"/>
      <c r="E742" s="129"/>
      <c r="F742" s="129"/>
      <c r="G742" s="129"/>
      <c r="J742" s="130"/>
      <c r="K742" s="131"/>
      <c r="L742" s="132"/>
      <c r="P742" s="129"/>
      <c r="Q742" s="129"/>
      <c r="R742" s="129"/>
      <c r="S742" s="129"/>
      <c r="T742" s="129"/>
      <c r="U742" s="129"/>
      <c r="V742" s="133"/>
      <c r="W742" s="133"/>
      <c r="X742" s="133"/>
    </row>
    <row r="743" spans="2:24" s="127" customFormat="1" x14ac:dyDescent="0.15">
      <c r="B743" s="128"/>
      <c r="C743" s="128"/>
      <c r="D743" s="128"/>
      <c r="E743" s="129"/>
      <c r="F743" s="129"/>
      <c r="G743" s="129"/>
      <c r="J743" s="130"/>
      <c r="K743" s="131"/>
      <c r="L743" s="132"/>
      <c r="P743" s="129"/>
      <c r="Q743" s="129"/>
      <c r="R743" s="129"/>
      <c r="S743" s="129"/>
      <c r="T743" s="129"/>
      <c r="U743" s="129"/>
      <c r="V743" s="133"/>
      <c r="W743" s="133"/>
      <c r="X743" s="133"/>
    </row>
    <row r="744" spans="2:24" s="127" customFormat="1" x14ac:dyDescent="0.15">
      <c r="B744" s="128"/>
      <c r="C744" s="128"/>
      <c r="D744" s="128"/>
      <c r="E744" s="129"/>
      <c r="F744" s="129"/>
      <c r="G744" s="129"/>
      <c r="J744" s="130"/>
      <c r="K744" s="131"/>
      <c r="L744" s="132"/>
      <c r="P744" s="129"/>
      <c r="Q744" s="129"/>
      <c r="R744" s="129"/>
      <c r="S744" s="129"/>
      <c r="T744" s="129"/>
      <c r="U744" s="129"/>
      <c r="V744" s="133"/>
      <c r="W744" s="133"/>
      <c r="X744" s="133"/>
    </row>
    <row r="745" spans="2:24" s="127" customFormat="1" x14ac:dyDescent="0.15">
      <c r="B745" s="128"/>
      <c r="C745" s="128"/>
      <c r="D745" s="128"/>
      <c r="E745" s="129"/>
      <c r="F745" s="129"/>
      <c r="G745" s="129"/>
      <c r="J745" s="130"/>
      <c r="K745" s="131"/>
      <c r="L745" s="132"/>
      <c r="P745" s="129"/>
      <c r="Q745" s="129"/>
      <c r="R745" s="129"/>
      <c r="S745" s="129"/>
      <c r="T745" s="129"/>
      <c r="U745" s="129"/>
      <c r="V745" s="133"/>
      <c r="W745" s="133"/>
      <c r="X745" s="133"/>
    </row>
    <row r="746" spans="2:24" s="127" customFormat="1" x14ac:dyDescent="0.15">
      <c r="B746" s="128"/>
      <c r="C746" s="128"/>
      <c r="D746" s="128"/>
      <c r="E746" s="129"/>
      <c r="F746" s="129"/>
      <c r="G746" s="129"/>
      <c r="J746" s="130"/>
      <c r="K746" s="131"/>
      <c r="L746" s="132"/>
      <c r="P746" s="129"/>
      <c r="Q746" s="129"/>
      <c r="R746" s="129"/>
      <c r="S746" s="129"/>
      <c r="T746" s="129"/>
      <c r="U746" s="129"/>
      <c r="V746" s="133"/>
      <c r="W746" s="133"/>
      <c r="X746" s="133"/>
    </row>
    <row r="747" spans="2:24" s="127" customFormat="1" x14ac:dyDescent="0.15">
      <c r="B747" s="128"/>
      <c r="C747" s="128"/>
      <c r="D747" s="128"/>
      <c r="E747" s="129"/>
      <c r="F747" s="129"/>
      <c r="G747" s="129"/>
      <c r="J747" s="130"/>
      <c r="K747" s="131"/>
      <c r="L747" s="132"/>
      <c r="P747" s="129"/>
      <c r="Q747" s="129"/>
      <c r="R747" s="129"/>
      <c r="S747" s="129"/>
      <c r="T747" s="129"/>
      <c r="U747" s="129"/>
      <c r="V747" s="133"/>
      <c r="W747" s="133"/>
      <c r="X747" s="133"/>
    </row>
    <row r="748" spans="2:24" s="127" customFormat="1" x14ac:dyDescent="0.15">
      <c r="B748" s="128"/>
      <c r="C748" s="128"/>
      <c r="D748" s="128"/>
      <c r="E748" s="129"/>
      <c r="F748" s="129"/>
      <c r="G748" s="129"/>
      <c r="J748" s="130"/>
      <c r="K748" s="131"/>
      <c r="L748" s="132"/>
      <c r="P748" s="129"/>
      <c r="Q748" s="129"/>
      <c r="R748" s="129"/>
      <c r="S748" s="129"/>
      <c r="T748" s="129"/>
      <c r="U748" s="129"/>
      <c r="V748" s="133"/>
      <c r="W748" s="133"/>
      <c r="X748" s="133"/>
    </row>
    <row r="749" spans="2:24" s="127" customFormat="1" x14ac:dyDescent="0.15">
      <c r="B749" s="128"/>
      <c r="C749" s="128"/>
      <c r="D749" s="128"/>
      <c r="E749" s="129"/>
      <c r="F749" s="129"/>
      <c r="G749" s="129"/>
      <c r="J749" s="130"/>
      <c r="K749" s="131"/>
      <c r="L749" s="132"/>
      <c r="P749" s="129"/>
      <c r="Q749" s="129"/>
      <c r="R749" s="129"/>
      <c r="S749" s="129"/>
      <c r="T749" s="129"/>
      <c r="U749" s="129"/>
      <c r="V749" s="133"/>
      <c r="W749" s="133"/>
      <c r="X749" s="133"/>
    </row>
    <row r="750" spans="2:24" s="127" customFormat="1" x14ac:dyDescent="0.15">
      <c r="B750" s="128"/>
      <c r="C750" s="128"/>
      <c r="D750" s="128"/>
      <c r="E750" s="129"/>
      <c r="F750" s="129"/>
      <c r="G750" s="129"/>
      <c r="J750" s="130"/>
      <c r="K750" s="131"/>
      <c r="L750" s="132"/>
      <c r="P750" s="129"/>
      <c r="Q750" s="129"/>
      <c r="R750" s="129"/>
      <c r="S750" s="129"/>
      <c r="T750" s="129"/>
      <c r="U750" s="129"/>
      <c r="V750" s="133"/>
      <c r="W750" s="133"/>
      <c r="X750" s="133"/>
    </row>
    <row r="751" spans="2:24" s="127" customFormat="1" x14ac:dyDescent="0.15">
      <c r="B751" s="128"/>
      <c r="C751" s="128"/>
      <c r="D751" s="128"/>
      <c r="E751" s="129"/>
      <c r="F751" s="129"/>
      <c r="G751" s="129"/>
      <c r="J751" s="130"/>
      <c r="K751" s="131"/>
      <c r="L751" s="132"/>
      <c r="P751" s="129"/>
      <c r="Q751" s="129"/>
      <c r="R751" s="129"/>
      <c r="S751" s="129"/>
      <c r="T751" s="129"/>
      <c r="U751" s="129"/>
      <c r="V751" s="133"/>
      <c r="W751" s="133"/>
      <c r="X751" s="133"/>
    </row>
    <row r="752" spans="2:24" s="127" customFormat="1" x14ac:dyDescent="0.15">
      <c r="B752" s="128"/>
      <c r="C752" s="128"/>
      <c r="D752" s="128"/>
      <c r="E752" s="129"/>
      <c r="F752" s="129"/>
      <c r="G752" s="129"/>
      <c r="J752" s="130"/>
      <c r="K752" s="131"/>
      <c r="L752" s="132"/>
      <c r="P752" s="129"/>
      <c r="Q752" s="129"/>
      <c r="R752" s="129"/>
      <c r="S752" s="129"/>
      <c r="T752" s="129"/>
      <c r="U752" s="129"/>
      <c r="V752" s="133"/>
      <c r="W752" s="133"/>
      <c r="X752" s="133"/>
    </row>
    <row r="753" spans="2:24" s="127" customFormat="1" x14ac:dyDescent="0.15">
      <c r="B753" s="128"/>
      <c r="C753" s="128"/>
      <c r="D753" s="128"/>
      <c r="E753" s="129"/>
      <c r="F753" s="129"/>
      <c r="G753" s="129"/>
      <c r="J753" s="130"/>
      <c r="K753" s="131"/>
      <c r="L753" s="132"/>
      <c r="P753" s="129"/>
      <c r="Q753" s="129"/>
      <c r="R753" s="129"/>
      <c r="S753" s="129"/>
      <c r="T753" s="129"/>
      <c r="U753" s="129"/>
      <c r="V753" s="133"/>
      <c r="W753" s="133"/>
      <c r="X753" s="133"/>
    </row>
    <row r="754" spans="2:24" s="127" customFormat="1" x14ac:dyDescent="0.15">
      <c r="B754" s="128"/>
      <c r="C754" s="128"/>
      <c r="D754" s="128"/>
      <c r="E754" s="129"/>
      <c r="F754" s="129"/>
      <c r="G754" s="129"/>
      <c r="J754" s="130"/>
      <c r="K754" s="131"/>
      <c r="L754" s="132"/>
      <c r="P754" s="129"/>
      <c r="Q754" s="129"/>
      <c r="R754" s="129"/>
      <c r="S754" s="129"/>
      <c r="T754" s="129"/>
      <c r="U754" s="129"/>
      <c r="V754" s="133"/>
      <c r="W754" s="133"/>
      <c r="X754" s="133"/>
    </row>
    <row r="755" spans="2:24" s="127" customFormat="1" x14ac:dyDescent="0.15">
      <c r="B755" s="128"/>
      <c r="C755" s="128"/>
      <c r="D755" s="128"/>
      <c r="E755" s="129"/>
      <c r="F755" s="129"/>
      <c r="G755" s="129"/>
      <c r="J755" s="130"/>
      <c r="K755" s="131"/>
      <c r="L755" s="132"/>
      <c r="P755" s="129"/>
      <c r="Q755" s="129"/>
      <c r="R755" s="129"/>
      <c r="S755" s="129"/>
      <c r="T755" s="129"/>
      <c r="U755" s="129"/>
      <c r="V755" s="133"/>
      <c r="W755" s="133"/>
      <c r="X755" s="133"/>
    </row>
    <row r="756" spans="2:24" s="127" customFormat="1" x14ac:dyDescent="0.15">
      <c r="B756" s="128"/>
      <c r="C756" s="128"/>
      <c r="D756" s="128"/>
      <c r="E756" s="129"/>
      <c r="F756" s="129"/>
      <c r="G756" s="129"/>
      <c r="J756" s="130"/>
      <c r="K756" s="131"/>
      <c r="L756" s="132"/>
      <c r="P756" s="129"/>
      <c r="Q756" s="129"/>
      <c r="R756" s="129"/>
      <c r="S756" s="129"/>
      <c r="T756" s="129"/>
      <c r="U756" s="129"/>
      <c r="V756" s="133"/>
      <c r="W756" s="133"/>
      <c r="X756" s="133"/>
    </row>
    <row r="757" spans="2:24" s="127" customFormat="1" x14ac:dyDescent="0.15">
      <c r="B757" s="128"/>
      <c r="C757" s="128"/>
      <c r="D757" s="128"/>
      <c r="E757" s="129"/>
      <c r="F757" s="129"/>
      <c r="G757" s="129"/>
      <c r="J757" s="130"/>
      <c r="K757" s="131"/>
      <c r="L757" s="132"/>
      <c r="P757" s="129"/>
      <c r="Q757" s="129"/>
      <c r="R757" s="129"/>
      <c r="S757" s="129"/>
      <c r="T757" s="129"/>
      <c r="U757" s="129"/>
      <c r="V757" s="133"/>
      <c r="W757" s="133"/>
      <c r="X757" s="133"/>
    </row>
    <row r="758" spans="2:24" s="127" customFormat="1" x14ac:dyDescent="0.15">
      <c r="B758" s="128"/>
      <c r="C758" s="128"/>
      <c r="D758" s="128"/>
      <c r="E758" s="129"/>
      <c r="F758" s="129"/>
      <c r="G758" s="129"/>
      <c r="J758" s="130"/>
      <c r="K758" s="131"/>
      <c r="L758" s="132"/>
      <c r="P758" s="129"/>
      <c r="Q758" s="129"/>
      <c r="R758" s="129"/>
      <c r="S758" s="129"/>
      <c r="T758" s="129"/>
      <c r="U758" s="129"/>
      <c r="V758" s="133"/>
      <c r="W758" s="133"/>
      <c r="X758" s="133"/>
    </row>
    <row r="759" spans="2:24" s="127" customFormat="1" x14ac:dyDescent="0.15">
      <c r="B759" s="128"/>
      <c r="C759" s="128"/>
      <c r="D759" s="128"/>
      <c r="E759" s="129"/>
      <c r="F759" s="129"/>
      <c r="G759" s="129"/>
      <c r="J759" s="130"/>
      <c r="K759" s="131"/>
      <c r="L759" s="132"/>
      <c r="P759" s="129"/>
      <c r="Q759" s="129"/>
      <c r="R759" s="129"/>
      <c r="S759" s="129"/>
      <c r="T759" s="129"/>
      <c r="U759" s="129"/>
      <c r="V759" s="133"/>
      <c r="W759" s="133"/>
      <c r="X759" s="133"/>
    </row>
    <row r="760" spans="2:24" s="127" customFormat="1" x14ac:dyDescent="0.15">
      <c r="B760" s="128"/>
      <c r="C760" s="128"/>
      <c r="D760" s="128"/>
      <c r="E760" s="129"/>
      <c r="F760" s="129"/>
      <c r="G760" s="129"/>
      <c r="J760" s="130"/>
      <c r="K760" s="131"/>
      <c r="L760" s="132"/>
      <c r="P760" s="129"/>
      <c r="Q760" s="129"/>
      <c r="R760" s="129"/>
      <c r="S760" s="129"/>
      <c r="T760" s="129"/>
      <c r="U760" s="129"/>
      <c r="V760" s="133"/>
      <c r="W760" s="133"/>
      <c r="X760" s="133"/>
    </row>
    <row r="761" spans="2:24" s="127" customFormat="1" x14ac:dyDescent="0.15">
      <c r="B761" s="128"/>
      <c r="C761" s="128"/>
      <c r="D761" s="128"/>
      <c r="E761" s="129"/>
      <c r="F761" s="129"/>
      <c r="G761" s="129"/>
      <c r="J761" s="130"/>
      <c r="K761" s="131"/>
      <c r="L761" s="132"/>
      <c r="P761" s="129"/>
      <c r="Q761" s="129"/>
      <c r="R761" s="129"/>
      <c r="S761" s="129"/>
      <c r="T761" s="129"/>
      <c r="U761" s="129"/>
      <c r="V761" s="133"/>
      <c r="W761" s="133"/>
      <c r="X761" s="133"/>
    </row>
    <row r="762" spans="2:24" s="127" customFormat="1" x14ac:dyDescent="0.15">
      <c r="B762" s="128"/>
      <c r="C762" s="128"/>
      <c r="D762" s="128"/>
      <c r="E762" s="129"/>
      <c r="F762" s="129"/>
      <c r="G762" s="129"/>
      <c r="J762" s="130"/>
      <c r="K762" s="131"/>
      <c r="L762" s="132"/>
      <c r="P762" s="129"/>
      <c r="Q762" s="129"/>
      <c r="R762" s="129"/>
      <c r="S762" s="129"/>
      <c r="T762" s="129"/>
      <c r="U762" s="129"/>
      <c r="V762" s="133"/>
      <c r="W762" s="133"/>
      <c r="X762" s="133"/>
    </row>
    <row r="763" spans="2:24" s="127" customFormat="1" x14ac:dyDescent="0.15">
      <c r="B763" s="128"/>
      <c r="C763" s="128"/>
      <c r="D763" s="128"/>
      <c r="E763" s="129"/>
      <c r="F763" s="129"/>
      <c r="G763" s="129"/>
      <c r="J763" s="130"/>
      <c r="K763" s="131"/>
      <c r="L763" s="132"/>
      <c r="P763" s="129"/>
      <c r="Q763" s="129"/>
      <c r="R763" s="129"/>
      <c r="S763" s="129"/>
      <c r="T763" s="129"/>
      <c r="U763" s="129"/>
      <c r="V763" s="133"/>
      <c r="W763" s="133"/>
      <c r="X763" s="133"/>
    </row>
    <row r="764" spans="2:24" s="127" customFormat="1" x14ac:dyDescent="0.15">
      <c r="B764" s="128"/>
      <c r="C764" s="128"/>
      <c r="D764" s="128"/>
      <c r="E764" s="129"/>
      <c r="F764" s="129"/>
      <c r="G764" s="129"/>
      <c r="J764" s="130"/>
      <c r="K764" s="131"/>
      <c r="L764" s="132"/>
      <c r="P764" s="129"/>
      <c r="Q764" s="129"/>
      <c r="R764" s="129"/>
      <c r="S764" s="129"/>
      <c r="T764" s="129"/>
      <c r="U764" s="129"/>
      <c r="V764" s="133"/>
      <c r="W764" s="133"/>
      <c r="X764" s="133"/>
    </row>
    <row r="765" spans="2:24" s="127" customFormat="1" x14ac:dyDescent="0.15">
      <c r="B765" s="128"/>
      <c r="C765" s="128"/>
      <c r="D765" s="128"/>
      <c r="E765" s="129"/>
      <c r="F765" s="129"/>
      <c r="G765" s="129"/>
      <c r="J765" s="130"/>
      <c r="K765" s="131"/>
      <c r="L765" s="132"/>
      <c r="P765" s="129"/>
      <c r="Q765" s="129"/>
      <c r="R765" s="129"/>
      <c r="S765" s="129"/>
      <c r="T765" s="129"/>
      <c r="U765" s="129"/>
      <c r="V765" s="133"/>
      <c r="W765" s="133"/>
      <c r="X765" s="133"/>
    </row>
    <row r="766" spans="2:24" s="127" customFormat="1" x14ac:dyDescent="0.15">
      <c r="B766" s="128"/>
      <c r="C766" s="128"/>
      <c r="D766" s="128"/>
      <c r="E766" s="129"/>
      <c r="F766" s="129"/>
      <c r="G766" s="129"/>
      <c r="J766" s="130"/>
      <c r="K766" s="131"/>
      <c r="L766" s="132"/>
      <c r="P766" s="129"/>
      <c r="Q766" s="129"/>
      <c r="R766" s="129"/>
      <c r="S766" s="129"/>
      <c r="T766" s="129"/>
      <c r="U766" s="129"/>
      <c r="V766" s="133"/>
      <c r="W766" s="133"/>
      <c r="X766" s="133"/>
    </row>
    <row r="767" spans="2:24" s="127" customFormat="1" x14ac:dyDescent="0.15">
      <c r="B767" s="128"/>
      <c r="C767" s="128"/>
      <c r="D767" s="128"/>
      <c r="E767" s="129"/>
      <c r="F767" s="129"/>
      <c r="G767" s="129"/>
      <c r="J767" s="130"/>
      <c r="K767" s="131"/>
      <c r="L767" s="132"/>
      <c r="P767" s="129"/>
      <c r="Q767" s="129"/>
      <c r="R767" s="129"/>
      <c r="S767" s="129"/>
      <c r="T767" s="129"/>
      <c r="U767" s="129"/>
      <c r="V767" s="133"/>
      <c r="W767" s="133"/>
      <c r="X767" s="133"/>
    </row>
    <row r="768" spans="2:24" s="127" customFormat="1" x14ac:dyDescent="0.15">
      <c r="B768" s="128"/>
      <c r="C768" s="128"/>
      <c r="D768" s="128"/>
      <c r="E768" s="129"/>
      <c r="F768" s="129"/>
      <c r="G768" s="129"/>
      <c r="J768" s="130"/>
      <c r="K768" s="131"/>
      <c r="L768" s="132"/>
      <c r="P768" s="129"/>
      <c r="Q768" s="129"/>
      <c r="R768" s="129"/>
      <c r="S768" s="129"/>
      <c r="T768" s="129"/>
      <c r="U768" s="129"/>
      <c r="V768" s="133"/>
      <c r="W768" s="133"/>
      <c r="X768" s="133"/>
    </row>
    <row r="769" spans="2:24" s="127" customFormat="1" x14ac:dyDescent="0.15">
      <c r="B769" s="128"/>
      <c r="C769" s="128"/>
      <c r="D769" s="128"/>
      <c r="E769" s="129"/>
      <c r="F769" s="129"/>
      <c r="G769" s="129"/>
      <c r="J769" s="130"/>
      <c r="K769" s="131"/>
      <c r="L769" s="132"/>
      <c r="P769" s="129"/>
      <c r="Q769" s="129"/>
      <c r="R769" s="129"/>
      <c r="S769" s="129"/>
      <c r="T769" s="129"/>
      <c r="U769" s="129"/>
      <c r="V769" s="133"/>
      <c r="W769" s="133"/>
      <c r="X769" s="133"/>
    </row>
    <row r="770" spans="2:24" s="127" customFormat="1" x14ac:dyDescent="0.15">
      <c r="B770" s="128"/>
      <c r="C770" s="128"/>
      <c r="D770" s="128"/>
      <c r="E770" s="129"/>
      <c r="F770" s="129"/>
      <c r="G770" s="129"/>
      <c r="J770" s="130"/>
      <c r="K770" s="131"/>
      <c r="L770" s="132"/>
      <c r="P770" s="129"/>
      <c r="Q770" s="129"/>
      <c r="R770" s="129"/>
      <c r="S770" s="129"/>
      <c r="T770" s="129"/>
      <c r="U770" s="129"/>
      <c r="V770" s="133"/>
      <c r="W770" s="133"/>
      <c r="X770" s="133"/>
    </row>
    <row r="771" spans="2:24" s="127" customFormat="1" x14ac:dyDescent="0.15">
      <c r="B771" s="128"/>
      <c r="C771" s="128"/>
      <c r="D771" s="128"/>
      <c r="E771" s="129"/>
      <c r="F771" s="129"/>
      <c r="G771" s="129"/>
      <c r="J771" s="130"/>
      <c r="K771" s="131"/>
      <c r="L771" s="132"/>
      <c r="P771" s="129"/>
      <c r="Q771" s="129"/>
      <c r="R771" s="129"/>
      <c r="S771" s="129"/>
      <c r="T771" s="129"/>
      <c r="U771" s="129"/>
      <c r="V771" s="133"/>
      <c r="W771" s="133"/>
      <c r="X771" s="133"/>
    </row>
    <row r="772" spans="2:24" s="127" customFormat="1" x14ac:dyDescent="0.15">
      <c r="B772" s="128"/>
      <c r="C772" s="128"/>
      <c r="D772" s="128"/>
      <c r="E772" s="129"/>
      <c r="F772" s="129"/>
      <c r="G772" s="129"/>
      <c r="J772" s="130"/>
      <c r="K772" s="131"/>
      <c r="L772" s="132"/>
      <c r="P772" s="129"/>
      <c r="Q772" s="129"/>
      <c r="R772" s="129"/>
      <c r="S772" s="129"/>
      <c r="T772" s="129"/>
      <c r="U772" s="129"/>
      <c r="V772" s="133"/>
      <c r="W772" s="133"/>
      <c r="X772" s="133"/>
    </row>
    <row r="773" spans="2:24" s="127" customFormat="1" x14ac:dyDescent="0.15">
      <c r="B773" s="128"/>
      <c r="C773" s="128"/>
      <c r="D773" s="128"/>
      <c r="E773" s="129"/>
      <c r="F773" s="129"/>
      <c r="G773" s="129"/>
      <c r="J773" s="130"/>
      <c r="K773" s="131"/>
      <c r="L773" s="132"/>
      <c r="P773" s="129"/>
      <c r="Q773" s="129"/>
      <c r="R773" s="129"/>
      <c r="S773" s="129"/>
      <c r="T773" s="129"/>
      <c r="U773" s="129"/>
      <c r="V773" s="133"/>
      <c r="W773" s="133"/>
      <c r="X773" s="133"/>
    </row>
    <row r="774" spans="2:24" s="127" customFormat="1" x14ac:dyDescent="0.15">
      <c r="B774" s="128"/>
      <c r="C774" s="128"/>
      <c r="D774" s="128"/>
      <c r="E774" s="129"/>
      <c r="F774" s="129"/>
      <c r="G774" s="129"/>
      <c r="J774" s="130"/>
      <c r="K774" s="131"/>
      <c r="L774" s="132"/>
      <c r="P774" s="129"/>
      <c r="Q774" s="129"/>
      <c r="R774" s="129"/>
      <c r="S774" s="129"/>
      <c r="T774" s="129"/>
      <c r="U774" s="129"/>
      <c r="V774" s="133"/>
      <c r="W774" s="133"/>
      <c r="X774" s="133"/>
    </row>
    <row r="775" spans="2:24" s="127" customFormat="1" x14ac:dyDescent="0.15">
      <c r="B775" s="128"/>
      <c r="C775" s="128"/>
      <c r="D775" s="128"/>
      <c r="E775" s="129"/>
      <c r="F775" s="129"/>
      <c r="G775" s="129"/>
      <c r="J775" s="130"/>
      <c r="K775" s="131"/>
      <c r="L775" s="132"/>
      <c r="P775" s="129"/>
      <c r="Q775" s="129"/>
      <c r="R775" s="129"/>
      <c r="S775" s="129"/>
      <c r="T775" s="129"/>
      <c r="U775" s="129"/>
      <c r="V775" s="133"/>
      <c r="W775" s="133"/>
      <c r="X775" s="133"/>
    </row>
    <row r="776" spans="2:24" s="127" customFormat="1" x14ac:dyDescent="0.15">
      <c r="B776" s="128"/>
      <c r="C776" s="128"/>
      <c r="D776" s="128"/>
      <c r="E776" s="129"/>
      <c r="F776" s="129"/>
      <c r="G776" s="129"/>
      <c r="J776" s="130"/>
      <c r="K776" s="131"/>
      <c r="L776" s="132"/>
      <c r="P776" s="129"/>
      <c r="Q776" s="129"/>
      <c r="R776" s="129"/>
      <c r="S776" s="129"/>
      <c r="T776" s="129"/>
      <c r="U776" s="129"/>
      <c r="V776" s="133"/>
      <c r="W776" s="133"/>
      <c r="X776" s="133"/>
    </row>
    <row r="777" spans="2:24" s="127" customFormat="1" x14ac:dyDescent="0.15">
      <c r="B777" s="128"/>
      <c r="C777" s="128"/>
      <c r="D777" s="128"/>
      <c r="E777" s="129"/>
      <c r="F777" s="129"/>
      <c r="G777" s="129"/>
      <c r="J777" s="130"/>
      <c r="K777" s="131"/>
      <c r="L777" s="132"/>
      <c r="P777" s="129"/>
      <c r="Q777" s="129"/>
      <c r="R777" s="129"/>
      <c r="S777" s="129"/>
      <c r="T777" s="129"/>
      <c r="U777" s="129"/>
      <c r="V777" s="133"/>
      <c r="W777" s="133"/>
      <c r="X777" s="133"/>
    </row>
    <row r="778" spans="2:24" s="127" customFormat="1" x14ac:dyDescent="0.15">
      <c r="B778" s="128"/>
      <c r="C778" s="128"/>
      <c r="D778" s="128"/>
      <c r="E778" s="129"/>
      <c r="F778" s="129"/>
      <c r="G778" s="129"/>
      <c r="J778" s="130"/>
      <c r="K778" s="131"/>
      <c r="L778" s="132"/>
      <c r="P778" s="129"/>
      <c r="Q778" s="129"/>
      <c r="R778" s="129"/>
      <c r="S778" s="129"/>
      <c r="T778" s="129"/>
      <c r="U778" s="129"/>
      <c r="V778" s="133"/>
      <c r="W778" s="133"/>
      <c r="X778" s="133"/>
    </row>
    <row r="779" spans="2:24" s="127" customFormat="1" x14ac:dyDescent="0.15">
      <c r="B779" s="128"/>
      <c r="C779" s="128"/>
      <c r="D779" s="128"/>
      <c r="E779" s="129"/>
      <c r="F779" s="129"/>
      <c r="G779" s="129"/>
      <c r="J779" s="130"/>
      <c r="K779" s="131"/>
      <c r="L779" s="132"/>
      <c r="P779" s="129"/>
      <c r="Q779" s="129"/>
      <c r="R779" s="129"/>
      <c r="S779" s="129"/>
      <c r="T779" s="129"/>
      <c r="U779" s="129"/>
      <c r="V779" s="133"/>
      <c r="W779" s="133"/>
      <c r="X779" s="133"/>
    </row>
    <row r="780" spans="2:24" s="127" customFormat="1" x14ac:dyDescent="0.15">
      <c r="B780" s="128"/>
      <c r="C780" s="128"/>
      <c r="D780" s="128"/>
      <c r="E780" s="129"/>
      <c r="F780" s="129"/>
      <c r="G780" s="129"/>
      <c r="J780" s="130"/>
      <c r="K780" s="131"/>
      <c r="L780" s="132"/>
      <c r="P780" s="129"/>
      <c r="Q780" s="129"/>
      <c r="R780" s="129"/>
      <c r="S780" s="129"/>
      <c r="T780" s="129"/>
      <c r="U780" s="129"/>
      <c r="V780" s="133"/>
      <c r="W780" s="133"/>
      <c r="X780" s="133"/>
    </row>
    <row r="781" spans="2:24" s="127" customFormat="1" x14ac:dyDescent="0.15">
      <c r="B781" s="128"/>
      <c r="C781" s="128"/>
      <c r="D781" s="128"/>
      <c r="E781" s="129"/>
      <c r="F781" s="129"/>
      <c r="G781" s="129"/>
      <c r="J781" s="130"/>
      <c r="K781" s="131"/>
      <c r="L781" s="132"/>
      <c r="P781" s="129"/>
      <c r="Q781" s="129"/>
      <c r="R781" s="129"/>
      <c r="S781" s="129"/>
      <c r="T781" s="129"/>
      <c r="U781" s="129"/>
      <c r="V781" s="133"/>
      <c r="W781" s="133"/>
      <c r="X781" s="133"/>
    </row>
    <row r="782" spans="2:24" s="127" customFormat="1" x14ac:dyDescent="0.15">
      <c r="B782" s="128"/>
      <c r="C782" s="128"/>
      <c r="D782" s="128"/>
      <c r="E782" s="129"/>
      <c r="F782" s="129"/>
      <c r="G782" s="129"/>
      <c r="J782" s="130"/>
      <c r="K782" s="131"/>
      <c r="L782" s="132"/>
      <c r="P782" s="129"/>
      <c r="Q782" s="129"/>
      <c r="R782" s="129"/>
      <c r="S782" s="129"/>
      <c r="T782" s="129"/>
      <c r="U782" s="129"/>
      <c r="V782" s="133"/>
      <c r="W782" s="133"/>
      <c r="X782" s="133"/>
    </row>
    <row r="783" spans="2:24" s="127" customFormat="1" x14ac:dyDescent="0.15">
      <c r="B783" s="128"/>
      <c r="C783" s="128"/>
      <c r="D783" s="128"/>
      <c r="E783" s="129"/>
      <c r="F783" s="129"/>
      <c r="G783" s="129"/>
      <c r="J783" s="130"/>
      <c r="K783" s="131"/>
      <c r="L783" s="132"/>
      <c r="P783" s="129"/>
      <c r="Q783" s="129"/>
      <c r="R783" s="129"/>
      <c r="S783" s="129"/>
      <c r="T783" s="129"/>
      <c r="U783" s="129"/>
      <c r="V783" s="133"/>
      <c r="W783" s="133"/>
      <c r="X783" s="133"/>
    </row>
    <row r="784" spans="2:24" s="127" customFormat="1" x14ac:dyDescent="0.15">
      <c r="B784" s="128"/>
      <c r="C784" s="128"/>
      <c r="D784" s="128"/>
      <c r="E784" s="129"/>
      <c r="F784" s="129"/>
      <c r="G784" s="129"/>
      <c r="J784" s="130"/>
      <c r="K784" s="131"/>
      <c r="L784" s="132"/>
      <c r="P784" s="129"/>
      <c r="Q784" s="129"/>
      <c r="R784" s="129"/>
      <c r="S784" s="129"/>
      <c r="T784" s="129"/>
      <c r="U784" s="129"/>
      <c r="V784" s="133"/>
      <c r="W784" s="133"/>
      <c r="X784" s="133"/>
    </row>
    <row r="785" spans="2:24" s="127" customFormat="1" x14ac:dyDescent="0.15">
      <c r="B785" s="128"/>
      <c r="C785" s="128"/>
      <c r="D785" s="128"/>
      <c r="E785" s="129"/>
      <c r="F785" s="129"/>
      <c r="G785" s="129"/>
      <c r="J785" s="130"/>
      <c r="K785" s="131"/>
      <c r="L785" s="132"/>
      <c r="P785" s="129"/>
      <c r="Q785" s="129"/>
      <c r="R785" s="129"/>
      <c r="S785" s="129"/>
      <c r="T785" s="129"/>
      <c r="U785" s="129"/>
      <c r="V785" s="133"/>
      <c r="W785" s="133"/>
      <c r="X785" s="133"/>
    </row>
    <row r="786" spans="2:24" s="127" customFormat="1" x14ac:dyDescent="0.15">
      <c r="B786" s="128"/>
      <c r="C786" s="128"/>
      <c r="D786" s="128"/>
      <c r="E786" s="129"/>
      <c r="F786" s="129"/>
      <c r="G786" s="129"/>
      <c r="J786" s="130"/>
      <c r="K786" s="131"/>
      <c r="L786" s="132"/>
      <c r="P786" s="129"/>
      <c r="Q786" s="129"/>
      <c r="R786" s="129"/>
      <c r="S786" s="129"/>
      <c r="T786" s="129"/>
      <c r="U786" s="129"/>
      <c r="V786" s="133"/>
      <c r="W786" s="133"/>
      <c r="X786" s="133"/>
    </row>
    <row r="787" spans="2:24" s="127" customFormat="1" x14ac:dyDescent="0.15">
      <c r="B787" s="128"/>
      <c r="C787" s="128"/>
      <c r="D787" s="128"/>
      <c r="E787" s="129"/>
      <c r="F787" s="129"/>
      <c r="G787" s="129"/>
      <c r="J787" s="130"/>
      <c r="K787" s="131"/>
      <c r="L787" s="132"/>
      <c r="P787" s="129"/>
      <c r="Q787" s="129"/>
      <c r="R787" s="129"/>
      <c r="S787" s="129"/>
      <c r="T787" s="129"/>
      <c r="U787" s="129"/>
      <c r="V787" s="133"/>
      <c r="W787" s="133"/>
      <c r="X787" s="133"/>
    </row>
    <row r="788" spans="2:24" s="127" customFormat="1" x14ac:dyDescent="0.15">
      <c r="B788" s="128"/>
      <c r="C788" s="128"/>
      <c r="D788" s="128"/>
      <c r="E788" s="129"/>
      <c r="F788" s="129"/>
      <c r="G788" s="129"/>
      <c r="J788" s="130"/>
      <c r="K788" s="131"/>
      <c r="L788" s="132"/>
      <c r="P788" s="129"/>
      <c r="Q788" s="129"/>
      <c r="R788" s="129"/>
      <c r="S788" s="129"/>
      <c r="T788" s="129"/>
      <c r="U788" s="129"/>
      <c r="V788" s="133"/>
      <c r="W788" s="133"/>
      <c r="X788" s="133"/>
    </row>
    <row r="789" spans="2:24" s="127" customFormat="1" x14ac:dyDescent="0.15">
      <c r="B789" s="128"/>
      <c r="C789" s="128"/>
      <c r="D789" s="128"/>
      <c r="E789" s="129"/>
      <c r="F789" s="129"/>
      <c r="G789" s="129"/>
      <c r="J789" s="130"/>
      <c r="K789" s="131"/>
      <c r="L789" s="132"/>
      <c r="P789" s="129"/>
      <c r="Q789" s="129"/>
      <c r="R789" s="129"/>
      <c r="S789" s="129"/>
      <c r="T789" s="129"/>
      <c r="U789" s="129"/>
      <c r="V789" s="133"/>
      <c r="W789" s="133"/>
      <c r="X789" s="133"/>
    </row>
    <row r="790" spans="2:24" s="127" customFormat="1" x14ac:dyDescent="0.15">
      <c r="B790" s="128"/>
      <c r="C790" s="128"/>
      <c r="D790" s="128"/>
      <c r="E790" s="129"/>
      <c r="F790" s="129"/>
      <c r="G790" s="129"/>
      <c r="J790" s="130"/>
      <c r="K790" s="131"/>
      <c r="L790" s="132"/>
      <c r="P790" s="129"/>
      <c r="Q790" s="129"/>
      <c r="R790" s="129"/>
      <c r="S790" s="129"/>
      <c r="T790" s="129"/>
      <c r="U790" s="129"/>
      <c r="V790" s="133"/>
      <c r="W790" s="133"/>
      <c r="X790" s="133"/>
    </row>
    <row r="791" spans="2:24" s="127" customFormat="1" x14ac:dyDescent="0.15">
      <c r="B791" s="128"/>
      <c r="C791" s="128"/>
      <c r="D791" s="128"/>
      <c r="E791" s="129"/>
      <c r="F791" s="129"/>
      <c r="G791" s="129"/>
      <c r="J791" s="130"/>
      <c r="K791" s="131"/>
      <c r="L791" s="132"/>
      <c r="P791" s="129"/>
      <c r="Q791" s="129"/>
      <c r="R791" s="129"/>
      <c r="S791" s="129"/>
      <c r="T791" s="129"/>
      <c r="U791" s="129"/>
      <c r="V791" s="133"/>
      <c r="W791" s="133"/>
      <c r="X791" s="133"/>
    </row>
    <row r="792" spans="2:24" s="127" customFormat="1" x14ac:dyDescent="0.15">
      <c r="B792" s="128"/>
      <c r="C792" s="128"/>
      <c r="D792" s="128"/>
      <c r="E792" s="129"/>
      <c r="F792" s="129"/>
      <c r="G792" s="129"/>
      <c r="J792" s="130"/>
      <c r="K792" s="131"/>
      <c r="L792" s="132"/>
      <c r="P792" s="129"/>
      <c r="Q792" s="129"/>
      <c r="R792" s="129"/>
      <c r="S792" s="129"/>
      <c r="T792" s="129"/>
      <c r="U792" s="129"/>
      <c r="V792" s="133"/>
      <c r="W792" s="133"/>
      <c r="X792" s="133"/>
    </row>
    <row r="793" spans="2:24" s="127" customFormat="1" x14ac:dyDescent="0.15">
      <c r="B793" s="128"/>
      <c r="C793" s="128"/>
      <c r="D793" s="128"/>
      <c r="E793" s="129"/>
      <c r="F793" s="129"/>
      <c r="G793" s="129"/>
      <c r="J793" s="130"/>
      <c r="K793" s="131"/>
      <c r="L793" s="132"/>
      <c r="P793" s="129"/>
      <c r="Q793" s="129"/>
      <c r="R793" s="129"/>
      <c r="S793" s="129"/>
      <c r="T793" s="129"/>
      <c r="U793" s="129"/>
      <c r="V793" s="133"/>
      <c r="W793" s="133"/>
      <c r="X793" s="133"/>
    </row>
    <row r="794" spans="2:24" s="127" customFormat="1" x14ac:dyDescent="0.15">
      <c r="B794" s="128"/>
      <c r="C794" s="128"/>
      <c r="D794" s="128"/>
      <c r="E794" s="129"/>
      <c r="F794" s="129"/>
      <c r="G794" s="129"/>
      <c r="J794" s="130"/>
      <c r="K794" s="131"/>
      <c r="L794" s="132"/>
      <c r="P794" s="129"/>
      <c r="Q794" s="129"/>
      <c r="R794" s="129"/>
      <c r="S794" s="129"/>
      <c r="T794" s="129"/>
      <c r="U794" s="129"/>
      <c r="V794" s="133"/>
      <c r="W794" s="133"/>
      <c r="X794" s="133"/>
    </row>
    <row r="795" spans="2:24" s="127" customFormat="1" x14ac:dyDescent="0.15">
      <c r="B795" s="128"/>
      <c r="C795" s="128"/>
      <c r="D795" s="128"/>
      <c r="E795" s="129"/>
      <c r="F795" s="129"/>
      <c r="G795" s="129"/>
      <c r="J795" s="130"/>
      <c r="K795" s="131"/>
      <c r="L795" s="132"/>
      <c r="P795" s="129"/>
      <c r="Q795" s="129"/>
      <c r="R795" s="129"/>
      <c r="S795" s="129"/>
      <c r="T795" s="129"/>
      <c r="U795" s="129"/>
      <c r="V795" s="133"/>
      <c r="W795" s="133"/>
      <c r="X795" s="133"/>
    </row>
    <row r="796" spans="2:24" s="127" customFormat="1" x14ac:dyDescent="0.15">
      <c r="B796" s="128"/>
      <c r="C796" s="128"/>
      <c r="D796" s="128"/>
      <c r="E796" s="129"/>
      <c r="F796" s="129"/>
      <c r="G796" s="129"/>
      <c r="J796" s="130"/>
      <c r="K796" s="131"/>
      <c r="L796" s="132"/>
      <c r="P796" s="129"/>
      <c r="Q796" s="129"/>
      <c r="R796" s="129"/>
      <c r="S796" s="129"/>
      <c r="T796" s="129"/>
      <c r="U796" s="129"/>
      <c r="V796" s="133"/>
      <c r="W796" s="133"/>
      <c r="X796" s="133"/>
    </row>
    <row r="797" spans="2:24" s="127" customFormat="1" x14ac:dyDescent="0.15">
      <c r="B797" s="128"/>
      <c r="C797" s="128"/>
      <c r="D797" s="128"/>
      <c r="E797" s="129"/>
      <c r="F797" s="129"/>
      <c r="G797" s="129"/>
      <c r="J797" s="130"/>
      <c r="K797" s="131"/>
      <c r="L797" s="132"/>
      <c r="P797" s="129"/>
      <c r="Q797" s="129"/>
      <c r="R797" s="129"/>
      <c r="S797" s="129"/>
      <c r="T797" s="129"/>
      <c r="U797" s="129"/>
      <c r="V797" s="133"/>
      <c r="W797" s="133"/>
      <c r="X797" s="133"/>
    </row>
    <row r="798" spans="2:24" s="127" customFormat="1" x14ac:dyDescent="0.15">
      <c r="B798" s="128"/>
      <c r="C798" s="128"/>
      <c r="D798" s="128"/>
      <c r="E798" s="129"/>
      <c r="F798" s="129"/>
      <c r="G798" s="129"/>
      <c r="J798" s="130"/>
      <c r="K798" s="131"/>
      <c r="L798" s="132"/>
      <c r="P798" s="129"/>
      <c r="Q798" s="129"/>
      <c r="R798" s="129"/>
      <c r="S798" s="129"/>
      <c r="T798" s="129"/>
      <c r="U798" s="129"/>
      <c r="V798" s="133"/>
      <c r="W798" s="133"/>
      <c r="X798" s="133"/>
    </row>
    <row r="799" spans="2:24" s="127" customFormat="1" x14ac:dyDescent="0.15">
      <c r="B799" s="128"/>
      <c r="C799" s="128"/>
      <c r="D799" s="128"/>
      <c r="E799" s="129"/>
      <c r="F799" s="129"/>
      <c r="G799" s="129"/>
      <c r="J799" s="130"/>
      <c r="K799" s="131"/>
      <c r="L799" s="132"/>
      <c r="P799" s="129"/>
      <c r="Q799" s="129"/>
      <c r="R799" s="129"/>
      <c r="S799" s="129"/>
      <c r="T799" s="129"/>
      <c r="U799" s="129"/>
      <c r="V799" s="133"/>
      <c r="W799" s="133"/>
      <c r="X799" s="133"/>
    </row>
    <row r="800" spans="2:24" s="127" customFormat="1" x14ac:dyDescent="0.15">
      <c r="B800" s="128"/>
      <c r="C800" s="128"/>
      <c r="D800" s="128"/>
      <c r="E800" s="129"/>
      <c r="F800" s="129"/>
      <c r="G800" s="129"/>
      <c r="J800" s="130"/>
      <c r="K800" s="131"/>
      <c r="L800" s="132"/>
      <c r="P800" s="129"/>
      <c r="Q800" s="129"/>
      <c r="R800" s="129"/>
      <c r="S800" s="129"/>
      <c r="T800" s="129"/>
      <c r="U800" s="129"/>
      <c r="V800" s="133"/>
      <c r="W800" s="133"/>
      <c r="X800" s="133"/>
    </row>
    <row r="801" spans="2:24" s="127" customFormat="1" x14ac:dyDescent="0.15">
      <c r="B801" s="128"/>
      <c r="C801" s="128"/>
      <c r="D801" s="128"/>
      <c r="E801" s="129"/>
      <c r="F801" s="129"/>
      <c r="G801" s="129"/>
      <c r="J801" s="130"/>
      <c r="K801" s="131"/>
      <c r="L801" s="132"/>
      <c r="P801" s="129"/>
      <c r="Q801" s="129"/>
      <c r="R801" s="129"/>
      <c r="S801" s="129"/>
      <c r="T801" s="129"/>
      <c r="U801" s="129"/>
      <c r="V801" s="133"/>
      <c r="W801" s="133"/>
      <c r="X801" s="133"/>
    </row>
    <row r="802" spans="2:24" s="127" customFormat="1" x14ac:dyDescent="0.15">
      <c r="B802" s="128"/>
      <c r="C802" s="128"/>
      <c r="D802" s="128"/>
      <c r="E802" s="129"/>
      <c r="F802" s="129"/>
      <c r="G802" s="129"/>
      <c r="J802" s="130"/>
      <c r="K802" s="131"/>
      <c r="L802" s="132"/>
      <c r="P802" s="129"/>
      <c r="Q802" s="129"/>
      <c r="R802" s="129"/>
      <c r="S802" s="129"/>
      <c r="T802" s="129"/>
      <c r="U802" s="129"/>
      <c r="V802" s="133"/>
      <c r="W802" s="133"/>
      <c r="X802" s="133"/>
    </row>
    <row r="803" spans="2:24" s="127" customFormat="1" x14ac:dyDescent="0.15">
      <c r="B803" s="128"/>
      <c r="C803" s="128"/>
      <c r="D803" s="128"/>
      <c r="E803" s="129"/>
      <c r="F803" s="129"/>
      <c r="G803" s="129"/>
      <c r="J803" s="130"/>
      <c r="K803" s="131"/>
      <c r="L803" s="132"/>
      <c r="P803" s="129"/>
      <c r="Q803" s="129"/>
      <c r="R803" s="129"/>
      <c r="S803" s="129"/>
      <c r="T803" s="129"/>
      <c r="U803" s="129"/>
      <c r="V803" s="133"/>
      <c r="W803" s="133"/>
      <c r="X803" s="133"/>
    </row>
    <row r="804" spans="2:24" s="127" customFormat="1" x14ac:dyDescent="0.15">
      <c r="B804" s="128"/>
      <c r="C804" s="128"/>
      <c r="D804" s="128"/>
      <c r="E804" s="129"/>
      <c r="F804" s="129"/>
      <c r="G804" s="129"/>
      <c r="J804" s="130"/>
      <c r="K804" s="131"/>
      <c r="L804" s="132"/>
      <c r="P804" s="129"/>
      <c r="Q804" s="129"/>
      <c r="R804" s="129"/>
      <c r="S804" s="129"/>
      <c r="T804" s="129"/>
      <c r="U804" s="129"/>
      <c r="V804" s="133"/>
      <c r="W804" s="133"/>
      <c r="X804" s="133"/>
    </row>
    <row r="805" spans="2:24" s="127" customFormat="1" x14ac:dyDescent="0.15">
      <c r="B805" s="128"/>
      <c r="C805" s="128"/>
      <c r="D805" s="128"/>
      <c r="E805" s="129"/>
      <c r="F805" s="129"/>
      <c r="G805" s="129"/>
      <c r="J805" s="130"/>
      <c r="K805" s="131"/>
      <c r="L805" s="132"/>
      <c r="P805" s="129"/>
      <c r="Q805" s="129"/>
      <c r="R805" s="129"/>
      <c r="S805" s="129"/>
      <c r="T805" s="129"/>
      <c r="U805" s="129"/>
      <c r="V805" s="133"/>
      <c r="W805" s="133"/>
      <c r="X805" s="133"/>
    </row>
    <row r="806" spans="2:24" s="127" customFormat="1" x14ac:dyDescent="0.15">
      <c r="B806" s="128"/>
      <c r="C806" s="128"/>
      <c r="D806" s="128"/>
      <c r="E806" s="129"/>
      <c r="F806" s="129"/>
      <c r="G806" s="129"/>
      <c r="J806" s="130"/>
      <c r="K806" s="131"/>
      <c r="L806" s="132"/>
      <c r="P806" s="129"/>
      <c r="Q806" s="129"/>
      <c r="R806" s="129"/>
      <c r="S806" s="129"/>
      <c r="T806" s="129"/>
      <c r="U806" s="129"/>
      <c r="V806" s="133"/>
      <c r="W806" s="133"/>
      <c r="X806" s="133"/>
    </row>
    <row r="807" spans="2:24" s="127" customFormat="1" x14ac:dyDescent="0.15">
      <c r="B807" s="128"/>
      <c r="C807" s="128"/>
      <c r="D807" s="128"/>
      <c r="E807" s="129"/>
      <c r="F807" s="129"/>
      <c r="G807" s="129"/>
      <c r="J807" s="130"/>
      <c r="K807" s="131"/>
      <c r="L807" s="132"/>
      <c r="P807" s="129"/>
      <c r="Q807" s="129"/>
      <c r="R807" s="129"/>
      <c r="S807" s="129"/>
      <c r="T807" s="129"/>
      <c r="U807" s="129"/>
      <c r="V807" s="133"/>
      <c r="W807" s="133"/>
      <c r="X807" s="133"/>
    </row>
    <row r="808" spans="2:24" s="127" customFormat="1" x14ac:dyDescent="0.15">
      <c r="B808" s="128"/>
      <c r="C808" s="128"/>
      <c r="D808" s="128"/>
      <c r="E808" s="129"/>
      <c r="F808" s="129"/>
      <c r="G808" s="129"/>
      <c r="J808" s="130"/>
      <c r="K808" s="131"/>
      <c r="L808" s="132"/>
      <c r="P808" s="129"/>
      <c r="Q808" s="129"/>
      <c r="R808" s="129"/>
      <c r="S808" s="129"/>
      <c r="T808" s="129"/>
      <c r="U808" s="129"/>
      <c r="V808" s="133"/>
      <c r="W808" s="133"/>
      <c r="X808" s="133"/>
    </row>
    <row r="809" spans="2:24" s="127" customFormat="1" x14ac:dyDescent="0.15">
      <c r="B809" s="128"/>
      <c r="C809" s="128"/>
      <c r="D809" s="128"/>
      <c r="E809" s="129"/>
      <c r="F809" s="129"/>
      <c r="G809" s="129"/>
      <c r="J809" s="130"/>
      <c r="K809" s="131"/>
      <c r="L809" s="132"/>
      <c r="P809" s="129"/>
      <c r="Q809" s="129"/>
      <c r="R809" s="129"/>
      <c r="S809" s="129"/>
      <c r="T809" s="129"/>
      <c r="U809" s="129"/>
      <c r="V809" s="133"/>
      <c r="W809" s="133"/>
      <c r="X809" s="133"/>
    </row>
    <row r="810" spans="2:24" s="127" customFormat="1" x14ac:dyDescent="0.15">
      <c r="B810" s="128"/>
      <c r="C810" s="128"/>
      <c r="D810" s="128"/>
      <c r="E810" s="129"/>
      <c r="F810" s="129"/>
      <c r="G810" s="129"/>
      <c r="J810" s="130"/>
      <c r="K810" s="131"/>
      <c r="L810" s="132"/>
      <c r="P810" s="129"/>
      <c r="Q810" s="129"/>
      <c r="R810" s="129"/>
      <c r="S810" s="129"/>
      <c r="T810" s="129"/>
      <c r="U810" s="129"/>
      <c r="V810" s="133"/>
      <c r="W810" s="133"/>
      <c r="X810" s="133"/>
    </row>
    <row r="811" spans="2:24" s="127" customFormat="1" x14ac:dyDescent="0.15">
      <c r="B811" s="128"/>
      <c r="C811" s="128"/>
      <c r="D811" s="128"/>
      <c r="E811" s="129"/>
      <c r="F811" s="129"/>
      <c r="G811" s="129"/>
      <c r="J811" s="130"/>
      <c r="K811" s="131"/>
      <c r="L811" s="132"/>
      <c r="P811" s="129"/>
      <c r="Q811" s="129"/>
      <c r="R811" s="129"/>
      <c r="S811" s="129"/>
      <c r="T811" s="129"/>
      <c r="U811" s="129"/>
      <c r="V811" s="133"/>
      <c r="W811" s="133"/>
      <c r="X811" s="133"/>
    </row>
    <row r="812" spans="2:24" s="127" customFormat="1" x14ac:dyDescent="0.15">
      <c r="B812" s="128"/>
      <c r="C812" s="128"/>
      <c r="D812" s="128"/>
      <c r="E812" s="129"/>
      <c r="F812" s="129"/>
      <c r="G812" s="129"/>
      <c r="J812" s="130"/>
      <c r="K812" s="131"/>
      <c r="L812" s="132"/>
      <c r="P812" s="129"/>
      <c r="Q812" s="129"/>
      <c r="R812" s="129"/>
      <c r="S812" s="129"/>
      <c r="T812" s="129"/>
      <c r="U812" s="129"/>
      <c r="V812" s="133"/>
      <c r="W812" s="133"/>
      <c r="X812" s="133"/>
    </row>
    <row r="813" spans="2:24" s="127" customFormat="1" x14ac:dyDescent="0.15">
      <c r="B813" s="128"/>
      <c r="C813" s="128"/>
      <c r="D813" s="128"/>
      <c r="E813" s="129"/>
      <c r="F813" s="129"/>
      <c r="G813" s="129"/>
      <c r="J813" s="130"/>
      <c r="K813" s="131"/>
      <c r="L813" s="132"/>
      <c r="P813" s="129"/>
      <c r="Q813" s="129"/>
      <c r="R813" s="129"/>
      <c r="S813" s="129"/>
      <c r="T813" s="129"/>
      <c r="U813" s="129"/>
      <c r="V813" s="133"/>
      <c r="W813" s="133"/>
      <c r="X813" s="133"/>
    </row>
    <row r="814" spans="2:24" s="127" customFormat="1" x14ac:dyDescent="0.15">
      <c r="B814" s="128"/>
      <c r="C814" s="128"/>
      <c r="D814" s="128"/>
      <c r="E814" s="129"/>
      <c r="F814" s="129"/>
      <c r="G814" s="129"/>
      <c r="J814" s="130"/>
      <c r="K814" s="131"/>
      <c r="L814" s="132"/>
      <c r="P814" s="129"/>
      <c r="Q814" s="129"/>
      <c r="R814" s="129"/>
      <c r="S814" s="129"/>
      <c r="T814" s="129"/>
      <c r="U814" s="129"/>
      <c r="V814" s="133"/>
      <c r="W814" s="133"/>
      <c r="X814" s="133"/>
    </row>
    <row r="815" spans="2:24" s="127" customFormat="1" x14ac:dyDescent="0.15">
      <c r="B815" s="128"/>
      <c r="C815" s="128"/>
      <c r="D815" s="128"/>
      <c r="E815" s="129"/>
      <c r="F815" s="129"/>
      <c r="G815" s="129"/>
      <c r="J815" s="130"/>
      <c r="K815" s="131"/>
      <c r="L815" s="132"/>
      <c r="P815" s="129"/>
      <c r="Q815" s="129"/>
      <c r="R815" s="129"/>
      <c r="S815" s="129"/>
      <c r="T815" s="129"/>
      <c r="U815" s="129"/>
      <c r="V815" s="133"/>
      <c r="W815" s="133"/>
      <c r="X815" s="133"/>
    </row>
    <row r="816" spans="2:24" s="127" customFormat="1" x14ac:dyDescent="0.15">
      <c r="B816" s="128"/>
      <c r="C816" s="128"/>
      <c r="D816" s="128"/>
      <c r="E816" s="129"/>
      <c r="F816" s="129"/>
      <c r="G816" s="129"/>
      <c r="J816" s="130"/>
      <c r="K816" s="131"/>
      <c r="L816" s="132"/>
      <c r="P816" s="129"/>
      <c r="Q816" s="129"/>
      <c r="R816" s="129"/>
      <c r="S816" s="129"/>
      <c r="T816" s="129"/>
      <c r="U816" s="129"/>
      <c r="V816" s="133"/>
      <c r="W816" s="133"/>
      <c r="X816" s="133"/>
    </row>
    <row r="817" spans="2:24" s="127" customFormat="1" x14ac:dyDescent="0.15">
      <c r="B817" s="128"/>
      <c r="C817" s="128"/>
      <c r="D817" s="128"/>
      <c r="E817" s="129"/>
      <c r="F817" s="129"/>
      <c r="G817" s="129"/>
      <c r="J817" s="130"/>
      <c r="K817" s="131"/>
      <c r="L817" s="132"/>
      <c r="P817" s="129"/>
      <c r="Q817" s="129"/>
      <c r="R817" s="129"/>
      <c r="S817" s="129"/>
      <c r="T817" s="129"/>
      <c r="U817" s="129"/>
      <c r="V817" s="133"/>
      <c r="W817" s="133"/>
      <c r="X817" s="133"/>
    </row>
    <row r="818" spans="2:24" s="127" customFormat="1" x14ac:dyDescent="0.15">
      <c r="B818" s="128"/>
      <c r="C818" s="128"/>
      <c r="D818" s="128"/>
      <c r="E818" s="129"/>
      <c r="F818" s="129"/>
      <c r="G818" s="129"/>
      <c r="J818" s="130"/>
      <c r="K818" s="131"/>
      <c r="L818" s="132"/>
      <c r="P818" s="129"/>
      <c r="Q818" s="129"/>
      <c r="R818" s="129"/>
      <c r="S818" s="129"/>
      <c r="T818" s="129"/>
      <c r="U818" s="129"/>
      <c r="V818" s="133"/>
      <c r="W818" s="133"/>
      <c r="X818" s="133"/>
    </row>
    <row r="819" spans="2:24" s="127" customFormat="1" x14ac:dyDescent="0.15">
      <c r="B819" s="128"/>
      <c r="C819" s="128"/>
      <c r="D819" s="128"/>
      <c r="E819" s="129"/>
      <c r="F819" s="129"/>
      <c r="G819" s="129"/>
      <c r="J819" s="130"/>
      <c r="K819" s="131"/>
      <c r="L819" s="132"/>
      <c r="P819" s="129"/>
      <c r="Q819" s="129"/>
      <c r="R819" s="129"/>
      <c r="S819" s="129"/>
      <c r="T819" s="129"/>
      <c r="U819" s="129"/>
      <c r="V819" s="133"/>
      <c r="W819" s="133"/>
      <c r="X819" s="133"/>
    </row>
    <row r="820" spans="2:24" s="127" customFormat="1" x14ac:dyDescent="0.15">
      <c r="B820" s="128"/>
      <c r="C820" s="128"/>
      <c r="D820" s="128"/>
      <c r="E820" s="129"/>
      <c r="F820" s="129"/>
      <c r="G820" s="129"/>
      <c r="J820" s="130"/>
      <c r="K820" s="131"/>
      <c r="L820" s="132"/>
      <c r="P820" s="129"/>
      <c r="Q820" s="129"/>
      <c r="R820" s="129"/>
      <c r="S820" s="129"/>
      <c r="T820" s="129"/>
      <c r="U820" s="129"/>
      <c r="V820" s="133"/>
      <c r="W820" s="133"/>
      <c r="X820" s="133"/>
    </row>
    <row r="821" spans="2:24" s="127" customFormat="1" x14ac:dyDescent="0.15">
      <c r="B821" s="128"/>
      <c r="C821" s="128"/>
      <c r="D821" s="128"/>
      <c r="E821" s="129"/>
      <c r="F821" s="129"/>
      <c r="G821" s="129"/>
      <c r="J821" s="130"/>
      <c r="K821" s="131"/>
      <c r="L821" s="132"/>
      <c r="P821" s="129"/>
      <c r="Q821" s="129"/>
      <c r="R821" s="129"/>
      <c r="S821" s="129"/>
      <c r="T821" s="129"/>
      <c r="U821" s="129"/>
      <c r="V821" s="133"/>
      <c r="W821" s="133"/>
      <c r="X821" s="133"/>
    </row>
    <row r="822" spans="2:24" s="127" customFormat="1" x14ac:dyDescent="0.15">
      <c r="B822" s="128"/>
      <c r="C822" s="128"/>
      <c r="D822" s="128"/>
      <c r="E822" s="129"/>
      <c r="F822" s="129"/>
      <c r="G822" s="129"/>
      <c r="J822" s="130"/>
      <c r="K822" s="131"/>
      <c r="L822" s="132"/>
      <c r="P822" s="129"/>
      <c r="Q822" s="129"/>
      <c r="R822" s="129"/>
      <c r="S822" s="129"/>
      <c r="T822" s="129"/>
      <c r="U822" s="129"/>
      <c r="V822" s="133"/>
      <c r="W822" s="133"/>
      <c r="X822" s="133"/>
    </row>
    <row r="823" spans="2:24" s="127" customFormat="1" x14ac:dyDescent="0.15">
      <c r="B823" s="128"/>
      <c r="C823" s="128"/>
      <c r="D823" s="128"/>
      <c r="E823" s="129"/>
      <c r="F823" s="129"/>
      <c r="G823" s="129"/>
      <c r="J823" s="130"/>
      <c r="K823" s="131"/>
      <c r="L823" s="132"/>
      <c r="P823" s="129"/>
      <c r="Q823" s="129"/>
      <c r="R823" s="129"/>
      <c r="S823" s="129"/>
      <c r="T823" s="129"/>
      <c r="U823" s="129"/>
      <c r="V823" s="133"/>
      <c r="W823" s="133"/>
      <c r="X823" s="133"/>
    </row>
    <row r="824" spans="2:24" s="127" customFormat="1" x14ac:dyDescent="0.15">
      <c r="B824" s="128"/>
      <c r="C824" s="128"/>
      <c r="D824" s="128"/>
      <c r="E824" s="129"/>
      <c r="F824" s="129"/>
      <c r="G824" s="129"/>
      <c r="J824" s="130"/>
      <c r="K824" s="131"/>
      <c r="L824" s="132"/>
      <c r="P824" s="129"/>
      <c r="Q824" s="129"/>
      <c r="R824" s="129"/>
      <c r="S824" s="129"/>
      <c r="T824" s="129"/>
      <c r="U824" s="129"/>
      <c r="V824" s="133"/>
      <c r="W824" s="133"/>
      <c r="X824" s="133"/>
    </row>
    <row r="825" spans="2:24" s="127" customFormat="1" x14ac:dyDescent="0.15">
      <c r="B825" s="128"/>
      <c r="C825" s="128"/>
      <c r="D825" s="128"/>
      <c r="E825" s="129"/>
      <c r="F825" s="129"/>
      <c r="G825" s="129"/>
      <c r="J825" s="130"/>
      <c r="K825" s="131"/>
      <c r="L825" s="132"/>
      <c r="P825" s="129"/>
      <c r="Q825" s="129"/>
      <c r="R825" s="129"/>
      <c r="S825" s="129"/>
      <c r="T825" s="129"/>
      <c r="U825" s="129"/>
      <c r="V825" s="133"/>
      <c r="W825" s="133"/>
      <c r="X825" s="133"/>
    </row>
    <row r="826" spans="2:24" s="127" customFormat="1" x14ac:dyDescent="0.15">
      <c r="B826" s="128"/>
      <c r="C826" s="128"/>
      <c r="D826" s="128"/>
      <c r="E826" s="129"/>
      <c r="F826" s="129"/>
      <c r="G826" s="129"/>
      <c r="J826" s="130"/>
      <c r="K826" s="131"/>
      <c r="L826" s="132"/>
      <c r="P826" s="129"/>
      <c r="Q826" s="129"/>
      <c r="R826" s="129"/>
      <c r="S826" s="129"/>
      <c r="T826" s="129"/>
      <c r="U826" s="129"/>
      <c r="V826" s="133"/>
      <c r="W826" s="133"/>
      <c r="X826" s="133"/>
    </row>
    <row r="827" spans="2:24" s="127" customFormat="1" x14ac:dyDescent="0.15">
      <c r="B827" s="128"/>
      <c r="C827" s="128"/>
      <c r="D827" s="128"/>
      <c r="E827" s="129"/>
      <c r="F827" s="129"/>
      <c r="G827" s="129"/>
      <c r="J827" s="130"/>
      <c r="K827" s="131"/>
      <c r="L827" s="132"/>
      <c r="P827" s="129"/>
      <c r="Q827" s="129"/>
      <c r="R827" s="129"/>
      <c r="S827" s="129"/>
      <c r="T827" s="129"/>
      <c r="U827" s="129"/>
      <c r="V827" s="133"/>
      <c r="W827" s="133"/>
      <c r="X827" s="133"/>
    </row>
    <row r="828" spans="2:24" s="127" customFormat="1" x14ac:dyDescent="0.15">
      <c r="B828" s="128"/>
      <c r="C828" s="128"/>
      <c r="D828" s="128"/>
      <c r="E828" s="129"/>
      <c r="F828" s="129"/>
      <c r="G828" s="129"/>
      <c r="J828" s="130"/>
      <c r="K828" s="131"/>
      <c r="L828" s="132"/>
      <c r="P828" s="129"/>
      <c r="Q828" s="129"/>
      <c r="R828" s="129"/>
      <c r="S828" s="129"/>
      <c r="T828" s="129"/>
      <c r="U828" s="129"/>
      <c r="V828" s="133"/>
      <c r="W828" s="133"/>
      <c r="X828" s="133"/>
    </row>
    <row r="829" spans="2:24" s="127" customFormat="1" x14ac:dyDescent="0.15">
      <c r="B829" s="128"/>
      <c r="C829" s="128"/>
      <c r="D829" s="128"/>
      <c r="E829" s="129"/>
      <c r="F829" s="129"/>
      <c r="G829" s="129"/>
      <c r="J829" s="130"/>
      <c r="K829" s="131"/>
      <c r="L829" s="132"/>
      <c r="P829" s="129"/>
      <c r="Q829" s="129"/>
      <c r="R829" s="129"/>
      <c r="S829" s="129"/>
      <c r="T829" s="129"/>
      <c r="U829" s="129"/>
      <c r="V829" s="133"/>
      <c r="W829" s="133"/>
      <c r="X829" s="133"/>
    </row>
    <row r="830" spans="2:24" s="127" customFormat="1" x14ac:dyDescent="0.15">
      <c r="B830" s="128"/>
      <c r="C830" s="128"/>
      <c r="D830" s="128"/>
      <c r="E830" s="129"/>
      <c r="F830" s="129"/>
      <c r="G830" s="129"/>
      <c r="J830" s="130"/>
      <c r="K830" s="131"/>
      <c r="L830" s="132"/>
      <c r="P830" s="129"/>
      <c r="Q830" s="129"/>
      <c r="R830" s="129"/>
      <c r="S830" s="129"/>
      <c r="T830" s="129"/>
      <c r="U830" s="129"/>
      <c r="V830" s="133"/>
      <c r="W830" s="133"/>
      <c r="X830" s="133"/>
    </row>
    <row r="831" spans="2:24" s="127" customFormat="1" x14ac:dyDescent="0.15">
      <c r="B831" s="128"/>
      <c r="C831" s="128"/>
      <c r="D831" s="128"/>
      <c r="E831" s="129"/>
      <c r="F831" s="129"/>
      <c r="G831" s="129"/>
      <c r="J831" s="130"/>
      <c r="K831" s="131"/>
      <c r="L831" s="132"/>
      <c r="P831" s="129"/>
      <c r="Q831" s="129"/>
      <c r="R831" s="129"/>
      <c r="S831" s="129"/>
      <c r="T831" s="129"/>
      <c r="U831" s="129"/>
      <c r="V831" s="133"/>
      <c r="W831" s="133"/>
      <c r="X831" s="133"/>
    </row>
    <row r="832" spans="2:24" s="127" customFormat="1" x14ac:dyDescent="0.15">
      <c r="B832" s="128"/>
      <c r="C832" s="128"/>
      <c r="D832" s="128"/>
      <c r="E832" s="129"/>
      <c r="F832" s="129"/>
      <c r="G832" s="129"/>
      <c r="J832" s="130"/>
      <c r="K832" s="131"/>
      <c r="L832" s="132"/>
      <c r="P832" s="129"/>
      <c r="Q832" s="129"/>
      <c r="R832" s="129"/>
      <c r="S832" s="129"/>
      <c r="T832" s="129"/>
      <c r="U832" s="129"/>
      <c r="V832" s="133"/>
      <c r="W832" s="133"/>
      <c r="X832" s="133"/>
    </row>
    <row r="833" spans="2:24" s="127" customFormat="1" x14ac:dyDescent="0.15">
      <c r="B833" s="128"/>
      <c r="C833" s="128"/>
      <c r="D833" s="128"/>
      <c r="E833" s="129"/>
      <c r="F833" s="129"/>
      <c r="G833" s="129"/>
      <c r="J833" s="130"/>
      <c r="K833" s="131"/>
      <c r="L833" s="132"/>
      <c r="P833" s="129"/>
      <c r="Q833" s="129"/>
      <c r="R833" s="129"/>
      <c r="S833" s="129"/>
      <c r="T833" s="129"/>
      <c r="U833" s="129"/>
      <c r="V833" s="133"/>
      <c r="W833" s="133"/>
      <c r="X833" s="133"/>
    </row>
    <row r="834" spans="2:24" s="127" customFormat="1" x14ac:dyDescent="0.15">
      <c r="B834" s="128"/>
      <c r="C834" s="128"/>
      <c r="D834" s="128"/>
      <c r="E834" s="129"/>
      <c r="F834" s="129"/>
      <c r="G834" s="129"/>
      <c r="J834" s="130"/>
      <c r="K834" s="131"/>
      <c r="L834" s="132"/>
      <c r="P834" s="129"/>
      <c r="Q834" s="129"/>
      <c r="R834" s="129"/>
      <c r="S834" s="129"/>
      <c r="T834" s="129"/>
      <c r="U834" s="129"/>
      <c r="V834" s="133"/>
      <c r="W834" s="133"/>
      <c r="X834" s="133"/>
    </row>
    <row r="835" spans="2:24" s="127" customFormat="1" x14ac:dyDescent="0.15">
      <c r="B835" s="128"/>
      <c r="C835" s="128"/>
      <c r="D835" s="128"/>
      <c r="E835" s="129"/>
      <c r="F835" s="129"/>
      <c r="G835" s="129"/>
      <c r="J835" s="130"/>
      <c r="K835" s="131"/>
      <c r="L835" s="132"/>
      <c r="P835" s="129"/>
      <c r="Q835" s="129"/>
      <c r="R835" s="129"/>
      <c r="S835" s="129"/>
      <c r="T835" s="129"/>
      <c r="U835" s="129"/>
      <c r="V835" s="133"/>
      <c r="W835" s="133"/>
      <c r="X835" s="133"/>
    </row>
    <row r="836" spans="2:24" s="127" customFormat="1" x14ac:dyDescent="0.15">
      <c r="B836" s="128"/>
      <c r="C836" s="128"/>
      <c r="D836" s="128"/>
      <c r="E836" s="129"/>
      <c r="F836" s="129"/>
      <c r="G836" s="129"/>
      <c r="J836" s="130"/>
      <c r="K836" s="131"/>
      <c r="L836" s="132"/>
      <c r="P836" s="129"/>
      <c r="Q836" s="129"/>
      <c r="R836" s="129"/>
      <c r="S836" s="129"/>
      <c r="T836" s="129"/>
      <c r="U836" s="129"/>
      <c r="V836" s="133"/>
      <c r="W836" s="133"/>
      <c r="X836" s="133"/>
    </row>
    <row r="837" spans="2:24" s="127" customFormat="1" x14ac:dyDescent="0.15">
      <c r="B837" s="128"/>
      <c r="C837" s="128"/>
      <c r="D837" s="128"/>
      <c r="E837" s="129"/>
      <c r="F837" s="129"/>
      <c r="G837" s="129"/>
      <c r="J837" s="130"/>
      <c r="K837" s="131"/>
      <c r="L837" s="132"/>
      <c r="P837" s="129"/>
      <c r="Q837" s="129"/>
      <c r="R837" s="129"/>
      <c r="S837" s="129"/>
      <c r="T837" s="129"/>
      <c r="U837" s="129"/>
      <c r="V837" s="133"/>
      <c r="W837" s="133"/>
      <c r="X837" s="133"/>
    </row>
    <row r="838" spans="2:24" s="127" customFormat="1" x14ac:dyDescent="0.15">
      <c r="B838" s="128"/>
      <c r="C838" s="128"/>
      <c r="D838" s="128"/>
      <c r="E838" s="129"/>
      <c r="F838" s="129"/>
      <c r="G838" s="129"/>
      <c r="J838" s="130"/>
      <c r="K838" s="131"/>
      <c r="L838" s="132"/>
      <c r="P838" s="129"/>
      <c r="Q838" s="129"/>
      <c r="R838" s="129"/>
      <c r="S838" s="129"/>
      <c r="T838" s="129"/>
      <c r="U838" s="129"/>
      <c r="V838" s="133"/>
      <c r="W838" s="133"/>
      <c r="X838" s="133"/>
    </row>
    <row r="839" spans="2:24" s="127" customFormat="1" x14ac:dyDescent="0.15">
      <c r="B839" s="128"/>
      <c r="C839" s="128"/>
      <c r="D839" s="128"/>
      <c r="E839" s="129"/>
      <c r="F839" s="129"/>
      <c r="G839" s="129"/>
      <c r="J839" s="130"/>
      <c r="K839" s="131"/>
      <c r="L839" s="132"/>
      <c r="P839" s="129"/>
      <c r="Q839" s="129"/>
      <c r="R839" s="129"/>
      <c r="S839" s="129"/>
      <c r="T839" s="129"/>
      <c r="U839" s="129"/>
      <c r="V839" s="133"/>
      <c r="W839" s="133"/>
      <c r="X839" s="133"/>
    </row>
    <row r="840" spans="2:24" s="127" customFormat="1" x14ac:dyDescent="0.15">
      <c r="B840" s="128"/>
      <c r="C840" s="128"/>
      <c r="D840" s="128"/>
      <c r="E840" s="129"/>
      <c r="F840" s="129"/>
      <c r="G840" s="129"/>
      <c r="J840" s="130"/>
      <c r="K840" s="131"/>
      <c r="L840" s="132"/>
      <c r="P840" s="129"/>
      <c r="Q840" s="129"/>
      <c r="R840" s="129"/>
      <c r="S840" s="129"/>
      <c r="T840" s="129"/>
      <c r="U840" s="129"/>
      <c r="V840" s="133"/>
      <c r="W840" s="133"/>
      <c r="X840" s="133"/>
    </row>
    <row r="841" spans="2:24" s="127" customFormat="1" x14ac:dyDescent="0.15">
      <c r="B841" s="128"/>
      <c r="C841" s="128"/>
      <c r="D841" s="128"/>
      <c r="E841" s="129"/>
      <c r="F841" s="129"/>
      <c r="G841" s="129"/>
      <c r="J841" s="130"/>
      <c r="K841" s="131"/>
      <c r="L841" s="132"/>
      <c r="P841" s="129"/>
      <c r="Q841" s="129"/>
      <c r="R841" s="129"/>
      <c r="S841" s="129"/>
      <c r="T841" s="129"/>
      <c r="U841" s="129"/>
      <c r="V841" s="133"/>
      <c r="W841" s="133"/>
      <c r="X841" s="133"/>
    </row>
    <row r="842" spans="2:24" s="127" customFormat="1" x14ac:dyDescent="0.15">
      <c r="B842" s="128"/>
      <c r="C842" s="128"/>
      <c r="D842" s="128"/>
      <c r="E842" s="129"/>
      <c r="F842" s="129"/>
      <c r="G842" s="129"/>
      <c r="J842" s="130"/>
      <c r="K842" s="131"/>
      <c r="L842" s="132"/>
      <c r="P842" s="129"/>
      <c r="Q842" s="129"/>
      <c r="R842" s="129"/>
      <c r="S842" s="129"/>
      <c r="T842" s="129"/>
      <c r="U842" s="129"/>
      <c r="V842" s="133"/>
      <c r="W842" s="133"/>
      <c r="X842" s="133"/>
    </row>
    <row r="843" spans="2:24" s="127" customFormat="1" x14ac:dyDescent="0.15">
      <c r="B843" s="128"/>
      <c r="C843" s="128"/>
      <c r="D843" s="128"/>
      <c r="E843" s="129"/>
      <c r="F843" s="129"/>
      <c r="G843" s="129"/>
      <c r="J843" s="130"/>
      <c r="K843" s="131"/>
      <c r="L843" s="132"/>
      <c r="P843" s="129"/>
      <c r="Q843" s="129"/>
      <c r="R843" s="129"/>
      <c r="S843" s="129"/>
      <c r="T843" s="129"/>
      <c r="U843" s="129"/>
      <c r="V843" s="133"/>
      <c r="W843" s="133"/>
      <c r="X843" s="133"/>
    </row>
    <row r="844" spans="2:24" s="127" customFormat="1" x14ac:dyDescent="0.15">
      <c r="B844" s="128"/>
      <c r="C844" s="128"/>
      <c r="D844" s="128"/>
      <c r="E844" s="129"/>
      <c r="F844" s="129"/>
      <c r="G844" s="129"/>
      <c r="J844" s="130"/>
      <c r="K844" s="131"/>
      <c r="L844" s="132"/>
      <c r="P844" s="129"/>
      <c r="Q844" s="129"/>
      <c r="R844" s="129"/>
      <c r="S844" s="129"/>
      <c r="T844" s="129"/>
      <c r="U844" s="129"/>
      <c r="V844" s="133"/>
      <c r="W844" s="133"/>
      <c r="X844" s="133"/>
    </row>
    <row r="845" spans="2:24" s="127" customFormat="1" x14ac:dyDescent="0.15">
      <c r="B845" s="128"/>
      <c r="C845" s="128"/>
      <c r="D845" s="128"/>
      <c r="E845" s="129"/>
      <c r="F845" s="129"/>
      <c r="G845" s="129"/>
      <c r="J845" s="130"/>
      <c r="K845" s="131"/>
      <c r="L845" s="132"/>
      <c r="P845" s="129"/>
      <c r="Q845" s="129"/>
      <c r="R845" s="129"/>
      <c r="S845" s="129"/>
      <c r="T845" s="129"/>
      <c r="U845" s="129"/>
      <c r="V845" s="133"/>
      <c r="W845" s="133"/>
      <c r="X845" s="133"/>
    </row>
    <row r="846" spans="2:24" s="127" customFormat="1" x14ac:dyDescent="0.15">
      <c r="B846" s="128"/>
      <c r="C846" s="128"/>
      <c r="D846" s="128"/>
      <c r="E846" s="129"/>
      <c r="F846" s="129"/>
      <c r="G846" s="129"/>
      <c r="J846" s="130"/>
      <c r="K846" s="131"/>
      <c r="L846" s="132"/>
      <c r="P846" s="129"/>
      <c r="Q846" s="129"/>
      <c r="R846" s="129"/>
      <c r="S846" s="129"/>
      <c r="T846" s="129"/>
      <c r="U846" s="129"/>
      <c r="V846" s="133"/>
      <c r="W846" s="133"/>
      <c r="X846" s="133"/>
    </row>
    <row r="847" spans="2:24" s="127" customFormat="1" x14ac:dyDescent="0.15">
      <c r="B847" s="128"/>
      <c r="C847" s="128"/>
      <c r="D847" s="128"/>
      <c r="E847" s="129"/>
      <c r="F847" s="129"/>
      <c r="G847" s="129"/>
      <c r="J847" s="130"/>
      <c r="K847" s="131"/>
      <c r="L847" s="132"/>
      <c r="P847" s="129"/>
      <c r="Q847" s="129"/>
      <c r="R847" s="129"/>
      <c r="S847" s="129"/>
      <c r="T847" s="129"/>
      <c r="U847" s="129"/>
      <c r="V847" s="133"/>
      <c r="W847" s="133"/>
      <c r="X847" s="133"/>
    </row>
    <row r="848" spans="2:24" s="127" customFormat="1" x14ac:dyDescent="0.15">
      <c r="B848" s="128"/>
      <c r="C848" s="128"/>
      <c r="D848" s="128"/>
      <c r="E848" s="129"/>
      <c r="F848" s="129"/>
      <c r="G848" s="129"/>
      <c r="J848" s="130"/>
      <c r="K848" s="131"/>
      <c r="L848" s="132"/>
      <c r="P848" s="129"/>
      <c r="Q848" s="129"/>
      <c r="R848" s="129"/>
      <c r="S848" s="129"/>
      <c r="T848" s="129"/>
      <c r="U848" s="129"/>
      <c r="V848" s="133"/>
      <c r="W848" s="133"/>
      <c r="X848" s="133"/>
    </row>
    <row r="849" spans="2:24" s="127" customFormat="1" x14ac:dyDescent="0.15">
      <c r="B849" s="128"/>
      <c r="C849" s="128"/>
      <c r="D849" s="128"/>
      <c r="E849" s="129"/>
      <c r="F849" s="129"/>
      <c r="G849" s="129"/>
      <c r="J849" s="130"/>
      <c r="K849" s="131"/>
      <c r="L849" s="132"/>
      <c r="P849" s="129"/>
      <c r="Q849" s="129"/>
      <c r="R849" s="129"/>
      <c r="S849" s="129"/>
      <c r="T849" s="129"/>
      <c r="U849" s="129"/>
      <c r="V849" s="133"/>
      <c r="W849" s="133"/>
      <c r="X849" s="133"/>
    </row>
    <row r="850" spans="2:24" s="127" customFormat="1" x14ac:dyDescent="0.15">
      <c r="B850" s="128"/>
      <c r="C850" s="128"/>
      <c r="D850" s="128"/>
      <c r="E850" s="129"/>
      <c r="F850" s="129"/>
      <c r="G850" s="129"/>
      <c r="J850" s="130"/>
      <c r="K850" s="131"/>
      <c r="L850" s="132"/>
      <c r="P850" s="129"/>
      <c r="Q850" s="129"/>
      <c r="R850" s="129"/>
      <c r="S850" s="129"/>
      <c r="T850" s="129"/>
      <c r="U850" s="129"/>
      <c r="V850" s="133"/>
      <c r="W850" s="133"/>
      <c r="X850" s="133"/>
    </row>
    <row r="851" spans="2:24" s="127" customFormat="1" x14ac:dyDescent="0.15">
      <c r="B851" s="128"/>
      <c r="C851" s="128"/>
      <c r="D851" s="128"/>
      <c r="E851" s="129"/>
      <c r="F851" s="129"/>
      <c r="G851" s="129"/>
      <c r="J851" s="130"/>
      <c r="K851" s="131"/>
      <c r="L851" s="132"/>
      <c r="P851" s="129"/>
      <c r="Q851" s="129"/>
      <c r="R851" s="129"/>
      <c r="S851" s="129"/>
      <c r="T851" s="129"/>
      <c r="U851" s="129"/>
      <c r="V851" s="133"/>
      <c r="W851" s="133"/>
      <c r="X851" s="133"/>
    </row>
    <row r="852" spans="2:24" s="127" customFormat="1" x14ac:dyDescent="0.15">
      <c r="B852" s="128"/>
      <c r="C852" s="128"/>
      <c r="D852" s="128"/>
      <c r="E852" s="129"/>
      <c r="F852" s="129"/>
      <c r="G852" s="129"/>
      <c r="J852" s="130"/>
      <c r="K852" s="131"/>
      <c r="L852" s="132"/>
      <c r="P852" s="129"/>
      <c r="Q852" s="129"/>
      <c r="R852" s="129"/>
      <c r="S852" s="129"/>
      <c r="T852" s="129"/>
      <c r="U852" s="129"/>
      <c r="V852" s="133"/>
      <c r="W852" s="133"/>
      <c r="X852" s="133"/>
    </row>
    <row r="853" spans="2:24" s="127" customFormat="1" x14ac:dyDescent="0.15">
      <c r="B853" s="128"/>
      <c r="C853" s="128"/>
      <c r="D853" s="128"/>
      <c r="E853" s="129"/>
      <c r="F853" s="129"/>
      <c r="G853" s="129"/>
      <c r="J853" s="130"/>
      <c r="K853" s="131"/>
      <c r="L853" s="132"/>
      <c r="P853" s="129"/>
      <c r="Q853" s="129"/>
      <c r="R853" s="129"/>
      <c r="S853" s="129"/>
      <c r="T853" s="129"/>
      <c r="U853" s="129"/>
      <c r="V853" s="133"/>
      <c r="W853" s="133"/>
      <c r="X853" s="133"/>
    </row>
    <row r="854" spans="2:24" s="127" customFormat="1" x14ac:dyDescent="0.15">
      <c r="B854" s="128"/>
      <c r="C854" s="128"/>
      <c r="D854" s="128"/>
      <c r="E854" s="129"/>
      <c r="F854" s="129"/>
      <c r="G854" s="129"/>
      <c r="J854" s="130"/>
      <c r="K854" s="131"/>
      <c r="L854" s="132"/>
      <c r="P854" s="129"/>
      <c r="Q854" s="129"/>
      <c r="R854" s="129"/>
      <c r="S854" s="129"/>
      <c r="T854" s="129"/>
      <c r="U854" s="129"/>
      <c r="V854" s="133"/>
      <c r="W854" s="133"/>
      <c r="X854" s="133"/>
    </row>
    <row r="855" spans="2:24" s="127" customFormat="1" x14ac:dyDescent="0.15">
      <c r="B855" s="128"/>
      <c r="C855" s="128"/>
      <c r="D855" s="128"/>
      <c r="E855" s="129"/>
      <c r="F855" s="129"/>
      <c r="G855" s="129"/>
      <c r="J855" s="130"/>
      <c r="K855" s="131"/>
      <c r="L855" s="132"/>
      <c r="P855" s="129"/>
      <c r="Q855" s="129"/>
      <c r="R855" s="129"/>
      <c r="S855" s="129"/>
      <c r="T855" s="129"/>
      <c r="U855" s="129"/>
      <c r="V855" s="133"/>
      <c r="W855" s="133"/>
      <c r="X855" s="133"/>
    </row>
    <row r="856" spans="2:24" s="127" customFormat="1" x14ac:dyDescent="0.15">
      <c r="B856" s="128"/>
      <c r="C856" s="128"/>
      <c r="D856" s="128"/>
      <c r="E856" s="129"/>
      <c r="F856" s="129"/>
      <c r="G856" s="129"/>
      <c r="J856" s="130"/>
      <c r="K856" s="131"/>
      <c r="L856" s="132"/>
      <c r="P856" s="129"/>
      <c r="Q856" s="129"/>
      <c r="R856" s="129"/>
      <c r="S856" s="129"/>
      <c r="T856" s="129"/>
      <c r="U856" s="129"/>
      <c r="V856" s="133"/>
      <c r="W856" s="133"/>
      <c r="X856" s="133"/>
    </row>
    <row r="857" spans="2:24" s="127" customFormat="1" x14ac:dyDescent="0.15">
      <c r="B857" s="128"/>
      <c r="C857" s="128"/>
      <c r="D857" s="128"/>
      <c r="E857" s="129"/>
      <c r="F857" s="129"/>
      <c r="G857" s="129"/>
      <c r="J857" s="130"/>
      <c r="K857" s="131"/>
      <c r="L857" s="132"/>
      <c r="P857" s="129"/>
      <c r="Q857" s="129"/>
      <c r="R857" s="129"/>
      <c r="S857" s="129"/>
      <c r="T857" s="129"/>
      <c r="U857" s="129"/>
      <c r="V857" s="133"/>
      <c r="W857" s="133"/>
      <c r="X857" s="133"/>
    </row>
    <row r="858" spans="2:24" s="127" customFormat="1" x14ac:dyDescent="0.15">
      <c r="B858" s="128"/>
      <c r="C858" s="128"/>
      <c r="D858" s="128"/>
      <c r="E858" s="129"/>
      <c r="F858" s="129"/>
      <c r="G858" s="129"/>
      <c r="J858" s="130"/>
      <c r="K858" s="131"/>
      <c r="L858" s="132"/>
      <c r="P858" s="129"/>
      <c r="Q858" s="129"/>
      <c r="R858" s="129"/>
      <c r="S858" s="129"/>
      <c r="T858" s="129"/>
      <c r="U858" s="129"/>
      <c r="V858" s="133"/>
      <c r="W858" s="133"/>
      <c r="X858" s="133"/>
    </row>
    <row r="859" spans="2:24" s="127" customFormat="1" x14ac:dyDescent="0.15">
      <c r="B859" s="128"/>
      <c r="C859" s="128"/>
      <c r="D859" s="128"/>
      <c r="E859" s="129"/>
      <c r="F859" s="129"/>
      <c r="G859" s="129"/>
      <c r="J859" s="130"/>
      <c r="K859" s="131"/>
      <c r="L859" s="132"/>
      <c r="P859" s="129"/>
      <c r="Q859" s="129"/>
      <c r="R859" s="129"/>
      <c r="S859" s="129"/>
      <c r="T859" s="129"/>
      <c r="U859" s="129"/>
      <c r="V859" s="133"/>
      <c r="W859" s="133"/>
      <c r="X859" s="133"/>
    </row>
    <row r="860" spans="2:24" s="127" customFormat="1" x14ac:dyDescent="0.15">
      <c r="B860" s="128"/>
      <c r="C860" s="128"/>
      <c r="D860" s="128"/>
      <c r="E860" s="129"/>
      <c r="F860" s="129"/>
      <c r="G860" s="129"/>
      <c r="J860" s="130"/>
      <c r="K860" s="131"/>
      <c r="L860" s="132"/>
      <c r="P860" s="129"/>
      <c r="Q860" s="129"/>
      <c r="R860" s="129"/>
      <c r="S860" s="129"/>
      <c r="T860" s="129"/>
      <c r="U860" s="129"/>
      <c r="V860" s="133"/>
      <c r="W860" s="133"/>
      <c r="X860" s="133"/>
    </row>
    <row r="861" spans="2:24" s="127" customFormat="1" x14ac:dyDescent="0.15">
      <c r="B861" s="128"/>
      <c r="C861" s="128"/>
      <c r="D861" s="128"/>
      <c r="E861" s="129"/>
      <c r="F861" s="129"/>
      <c r="G861" s="129"/>
      <c r="J861" s="130"/>
      <c r="K861" s="131"/>
      <c r="L861" s="132"/>
      <c r="P861" s="129"/>
      <c r="Q861" s="129"/>
      <c r="R861" s="129"/>
      <c r="S861" s="129"/>
      <c r="T861" s="129"/>
      <c r="U861" s="129"/>
      <c r="V861" s="133"/>
      <c r="W861" s="133"/>
      <c r="X861" s="133"/>
    </row>
    <row r="862" spans="2:24" s="127" customFormat="1" x14ac:dyDescent="0.15">
      <c r="B862" s="128"/>
      <c r="C862" s="128"/>
      <c r="D862" s="128"/>
      <c r="E862" s="129"/>
      <c r="F862" s="129"/>
      <c r="G862" s="129"/>
      <c r="J862" s="130"/>
      <c r="K862" s="131"/>
      <c r="L862" s="132"/>
      <c r="P862" s="129"/>
      <c r="Q862" s="129"/>
      <c r="R862" s="129"/>
      <c r="S862" s="129"/>
      <c r="T862" s="129"/>
      <c r="U862" s="129"/>
      <c r="V862" s="133"/>
      <c r="W862" s="133"/>
      <c r="X862" s="133"/>
    </row>
    <row r="863" spans="2:24" s="127" customFormat="1" x14ac:dyDescent="0.15">
      <c r="B863" s="128"/>
      <c r="C863" s="128"/>
      <c r="D863" s="128"/>
      <c r="E863" s="129"/>
      <c r="F863" s="129"/>
      <c r="G863" s="129"/>
      <c r="J863" s="130"/>
      <c r="K863" s="131"/>
      <c r="L863" s="132"/>
      <c r="P863" s="129"/>
      <c r="Q863" s="129"/>
      <c r="R863" s="129"/>
      <c r="S863" s="129"/>
      <c r="T863" s="129"/>
      <c r="U863" s="129"/>
      <c r="V863" s="133"/>
      <c r="W863" s="133"/>
      <c r="X863" s="133"/>
    </row>
    <row r="864" spans="2:24" s="127" customFormat="1" x14ac:dyDescent="0.15">
      <c r="B864" s="128"/>
      <c r="C864" s="128"/>
      <c r="D864" s="128"/>
      <c r="E864" s="129"/>
      <c r="F864" s="129"/>
      <c r="G864" s="129"/>
      <c r="J864" s="130"/>
      <c r="K864" s="131"/>
      <c r="L864" s="132"/>
      <c r="P864" s="129"/>
      <c r="Q864" s="129"/>
      <c r="R864" s="129"/>
      <c r="S864" s="129"/>
      <c r="T864" s="129"/>
      <c r="U864" s="129"/>
      <c r="V864" s="133"/>
      <c r="W864" s="133"/>
      <c r="X864" s="133"/>
    </row>
    <row r="865" spans="2:24" s="127" customFormat="1" x14ac:dyDescent="0.15">
      <c r="B865" s="128"/>
      <c r="C865" s="128"/>
      <c r="D865" s="128"/>
      <c r="E865" s="129"/>
      <c r="F865" s="129"/>
      <c r="G865" s="129"/>
      <c r="J865" s="130"/>
      <c r="K865" s="131"/>
      <c r="L865" s="132"/>
      <c r="P865" s="129"/>
      <c r="Q865" s="129"/>
      <c r="R865" s="129"/>
      <c r="S865" s="129"/>
      <c r="T865" s="129"/>
      <c r="U865" s="129"/>
      <c r="V865" s="133"/>
      <c r="W865" s="133"/>
      <c r="X865" s="133"/>
    </row>
    <row r="866" spans="2:24" s="127" customFormat="1" x14ac:dyDescent="0.15">
      <c r="B866" s="128"/>
      <c r="C866" s="128"/>
      <c r="D866" s="128"/>
      <c r="E866" s="129"/>
      <c r="F866" s="129"/>
      <c r="G866" s="129"/>
      <c r="J866" s="130"/>
      <c r="K866" s="131"/>
      <c r="L866" s="132"/>
      <c r="P866" s="129"/>
      <c r="Q866" s="129"/>
      <c r="R866" s="129"/>
      <c r="S866" s="129"/>
      <c r="T866" s="129"/>
      <c r="U866" s="129"/>
      <c r="V866" s="133"/>
      <c r="W866" s="133"/>
      <c r="X866" s="133"/>
    </row>
    <row r="867" spans="2:24" s="127" customFormat="1" x14ac:dyDescent="0.15">
      <c r="B867" s="128"/>
      <c r="C867" s="128"/>
      <c r="D867" s="128"/>
      <c r="E867" s="129"/>
      <c r="F867" s="129"/>
      <c r="G867" s="129"/>
      <c r="J867" s="130"/>
      <c r="K867" s="131"/>
      <c r="L867" s="132"/>
      <c r="P867" s="129"/>
      <c r="Q867" s="129"/>
      <c r="R867" s="129"/>
      <c r="S867" s="129"/>
      <c r="T867" s="129"/>
      <c r="U867" s="129"/>
      <c r="V867" s="133"/>
      <c r="W867" s="133"/>
      <c r="X867" s="133"/>
    </row>
    <row r="868" spans="2:24" s="127" customFormat="1" x14ac:dyDescent="0.15">
      <c r="B868" s="128"/>
      <c r="C868" s="128"/>
      <c r="D868" s="128"/>
      <c r="E868" s="129"/>
      <c r="F868" s="129"/>
      <c r="G868" s="129"/>
      <c r="J868" s="130"/>
      <c r="K868" s="131"/>
      <c r="L868" s="132"/>
      <c r="P868" s="129"/>
      <c r="Q868" s="129"/>
      <c r="R868" s="129"/>
      <c r="S868" s="129"/>
      <c r="T868" s="129"/>
      <c r="U868" s="129"/>
      <c r="V868" s="133"/>
      <c r="W868" s="133"/>
      <c r="X868" s="133"/>
    </row>
    <row r="869" spans="2:24" s="127" customFormat="1" x14ac:dyDescent="0.15">
      <c r="B869" s="128"/>
      <c r="C869" s="128"/>
      <c r="D869" s="128"/>
      <c r="E869" s="129"/>
      <c r="F869" s="129"/>
      <c r="G869" s="129"/>
      <c r="J869" s="130"/>
      <c r="K869" s="131"/>
      <c r="L869" s="132"/>
      <c r="P869" s="129"/>
      <c r="Q869" s="129"/>
      <c r="R869" s="129"/>
      <c r="S869" s="129"/>
      <c r="T869" s="129"/>
      <c r="U869" s="129"/>
      <c r="V869" s="133"/>
      <c r="W869" s="133"/>
      <c r="X869" s="133"/>
    </row>
    <row r="870" spans="2:24" s="127" customFormat="1" x14ac:dyDescent="0.15">
      <c r="B870" s="128"/>
      <c r="C870" s="128"/>
      <c r="D870" s="128"/>
      <c r="E870" s="129"/>
      <c r="F870" s="129"/>
      <c r="G870" s="129"/>
      <c r="J870" s="130"/>
      <c r="K870" s="131"/>
      <c r="L870" s="132"/>
      <c r="P870" s="129"/>
      <c r="Q870" s="129"/>
      <c r="R870" s="129"/>
      <c r="S870" s="129"/>
      <c r="T870" s="129"/>
      <c r="U870" s="129"/>
      <c r="V870" s="133"/>
      <c r="W870" s="133"/>
      <c r="X870" s="133"/>
    </row>
    <row r="871" spans="2:24" s="127" customFormat="1" x14ac:dyDescent="0.15">
      <c r="B871" s="128"/>
      <c r="C871" s="128"/>
      <c r="D871" s="128"/>
      <c r="E871" s="129"/>
      <c r="F871" s="129"/>
      <c r="G871" s="129"/>
      <c r="J871" s="130"/>
      <c r="K871" s="131"/>
      <c r="L871" s="132"/>
      <c r="P871" s="129"/>
      <c r="Q871" s="129"/>
      <c r="R871" s="129"/>
      <c r="S871" s="129"/>
      <c r="T871" s="129"/>
      <c r="U871" s="129"/>
      <c r="V871" s="133"/>
      <c r="W871" s="133"/>
      <c r="X871" s="133"/>
    </row>
    <row r="872" spans="2:24" s="127" customFormat="1" x14ac:dyDescent="0.15">
      <c r="B872" s="128"/>
      <c r="C872" s="128"/>
      <c r="D872" s="128"/>
      <c r="E872" s="129"/>
      <c r="F872" s="129"/>
      <c r="G872" s="129"/>
      <c r="J872" s="130"/>
      <c r="K872" s="131"/>
      <c r="L872" s="132"/>
      <c r="P872" s="129"/>
      <c r="Q872" s="129"/>
      <c r="R872" s="129"/>
      <c r="S872" s="129"/>
      <c r="T872" s="129"/>
      <c r="U872" s="129"/>
      <c r="V872" s="133"/>
      <c r="W872" s="133"/>
      <c r="X872" s="133"/>
    </row>
    <row r="873" spans="2:24" s="127" customFormat="1" x14ac:dyDescent="0.15">
      <c r="B873" s="128"/>
      <c r="C873" s="128"/>
      <c r="D873" s="128"/>
      <c r="E873" s="129"/>
      <c r="F873" s="129"/>
      <c r="G873" s="129"/>
      <c r="J873" s="130"/>
      <c r="K873" s="131"/>
      <c r="L873" s="132"/>
      <c r="P873" s="129"/>
      <c r="Q873" s="129"/>
      <c r="R873" s="129"/>
      <c r="S873" s="129"/>
      <c r="T873" s="129"/>
      <c r="U873" s="129"/>
      <c r="V873" s="133"/>
      <c r="W873" s="133"/>
      <c r="X873" s="133"/>
    </row>
    <row r="874" spans="2:24" s="127" customFormat="1" x14ac:dyDescent="0.15">
      <c r="B874" s="128"/>
      <c r="C874" s="128"/>
      <c r="D874" s="128"/>
      <c r="E874" s="129"/>
      <c r="F874" s="129"/>
      <c r="G874" s="129"/>
      <c r="J874" s="130"/>
      <c r="K874" s="131"/>
      <c r="L874" s="132"/>
      <c r="P874" s="129"/>
      <c r="Q874" s="129"/>
      <c r="R874" s="129"/>
      <c r="S874" s="129"/>
      <c r="T874" s="129"/>
      <c r="U874" s="129"/>
      <c r="V874" s="133"/>
      <c r="W874" s="133"/>
      <c r="X874" s="133"/>
    </row>
    <row r="875" spans="2:24" s="127" customFormat="1" x14ac:dyDescent="0.15">
      <c r="B875" s="128"/>
      <c r="C875" s="128"/>
      <c r="D875" s="128"/>
      <c r="E875" s="129"/>
      <c r="F875" s="129"/>
      <c r="G875" s="129"/>
      <c r="J875" s="130"/>
      <c r="K875" s="131"/>
      <c r="L875" s="132"/>
      <c r="P875" s="129"/>
      <c r="Q875" s="129"/>
      <c r="R875" s="129"/>
      <c r="S875" s="129"/>
      <c r="T875" s="129"/>
      <c r="U875" s="129"/>
      <c r="V875" s="133"/>
      <c r="W875" s="133"/>
      <c r="X875" s="133"/>
    </row>
    <row r="876" spans="2:24" s="127" customFormat="1" x14ac:dyDescent="0.15">
      <c r="B876" s="128"/>
      <c r="C876" s="128"/>
      <c r="D876" s="128"/>
      <c r="E876" s="129"/>
      <c r="F876" s="129"/>
      <c r="G876" s="129"/>
      <c r="J876" s="130"/>
      <c r="K876" s="131"/>
      <c r="L876" s="132"/>
      <c r="P876" s="129"/>
      <c r="Q876" s="129"/>
      <c r="R876" s="129"/>
      <c r="S876" s="129"/>
      <c r="T876" s="129"/>
      <c r="U876" s="129"/>
      <c r="V876" s="133"/>
      <c r="W876" s="133"/>
      <c r="X876" s="133"/>
    </row>
    <row r="877" spans="2:24" s="127" customFormat="1" x14ac:dyDescent="0.15">
      <c r="B877" s="128"/>
      <c r="C877" s="128"/>
      <c r="D877" s="128"/>
      <c r="E877" s="129"/>
      <c r="F877" s="129"/>
      <c r="G877" s="129"/>
      <c r="J877" s="130"/>
      <c r="K877" s="131"/>
      <c r="L877" s="132"/>
      <c r="P877" s="129"/>
      <c r="Q877" s="129"/>
      <c r="R877" s="129"/>
      <c r="S877" s="129"/>
      <c r="T877" s="129"/>
      <c r="U877" s="129"/>
      <c r="V877" s="133"/>
      <c r="W877" s="133"/>
      <c r="X877" s="133"/>
    </row>
    <row r="878" spans="2:24" s="127" customFormat="1" x14ac:dyDescent="0.15">
      <c r="B878" s="128"/>
      <c r="C878" s="128"/>
      <c r="D878" s="128"/>
      <c r="E878" s="129"/>
      <c r="F878" s="129"/>
      <c r="G878" s="129"/>
      <c r="J878" s="130"/>
      <c r="K878" s="131"/>
      <c r="L878" s="132"/>
      <c r="P878" s="129"/>
      <c r="Q878" s="129"/>
      <c r="R878" s="129"/>
      <c r="S878" s="129"/>
      <c r="T878" s="129"/>
      <c r="U878" s="129"/>
      <c r="V878" s="133"/>
      <c r="W878" s="133"/>
      <c r="X878" s="133"/>
    </row>
    <row r="879" spans="2:24" s="127" customFormat="1" x14ac:dyDescent="0.15">
      <c r="B879" s="128"/>
      <c r="C879" s="128"/>
      <c r="D879" s="128"/>
      <c r="E879" s="129"/>
      <c r="F879" s="129"/>
      <c r="G879" s="129"/>
      <c r="J879" s="130"/>
      <c r="K879" s="131"/>
      <c r="L879" s="132"/>
      <c r="P879" s="129"/>
      <c r="Q879" s="129"/>
      <c r="R879" s="129"/>
      <c r="S879" s="129"/>
      <c r="T879" s="129"/>
      <c r="U879" s="129"/>
      <c r="V879" s="133"/>
      <c r="W879" s="133"/>
      <c r="X879" s="133"/>
    </row>
    <row r="880" spans="2:24" s="127" customFormat="1" x14ac:dyDescent="0.15">
      <c r="B880" s="128"/>
      <c r="C880" s="128"/>
      <c r="D880" s="128"/>
      <c r="E880" s="129"/>
      <c r="F880" s="129"/>
      <c r="G880" s="129"/>
      <c r="J880" s="130"/>
      <c r="K880" s="131"/>
      <c r="L880" s="132"/>
      <c r="P880" s="129"/>
      <c r="Q880" s="129"/>
      <c r="R880" s="129"/>
      <c r="S880" s="129"/>
      <c r="T880" s="129"/>
      <c r="U880" s="129"/>
      <c r="V880" s="133"/>
      <c r="W880" s="133"/>
      <c r="X880" s="133"/>
    </row>
    <row r="881" spans="2:24" s="127" customFormat="1" x14ac:dyDescent="0.15">
      <c r="B881" s="128"/>
      <c r="C881" s="128"/>
      <c r="D881" s="128"/>
      <c r="E881" s="129"/>
      <c r="F881" s="129"/>
      <c r="G881" s="129"/>
      <c r="J881" s="130"/>
      <c r="K881" s="131"/>
      <c r="L881" s="132"/>
      <c r="P881" s="129"/>
      <c r="Q881" s="129"/>
      <c r="R881" s="129"/>
      <c r="S881" s="129"/>
      <c r="T881" s="129"/>
      <c r="U881" s="129"/>
      <c r="V881" s="133"/>
      <c r="W881" s="133"/>
      <c r="X881" s="133"/>
    </row>
    <row r="882" spans="2:24" s="127" customFormat="1" x14ac:dyDescent="0.15">
      <c r="B882" s="128"/>
      <c r="C882" s="128"/>
      <c r="D882" s="128"/>
      <c r="E882" s="129"/>
      <c r="F882" s="129"/>
      <c r="G882" s="129"/>
      <c r="J882" s="130"/>
      <c r="K882" s="131"/>
      <c r="L882" s="132"/>
      <c r="P882" s="129"/>
      <c r="Q882" s="129"/>
      <c r="R882" s="129"/>
      <c r="S882" s="129"/>
      <c r="T882" s="129"/>
      <c r="U882" s="129"/>
      <c r="V882" s="133"/>
      <c r="W882" s="133"/>
      <c r="X882" s="133"/>
    </row>
    <row r="883" spans="2:24" s="127" customFormat="1" x14ac:dyDescent="0.15">
      <c r="B883" s="128"/>
      <c r="C883" s="128"/>
      <c r="D883" s="128"/>
      <c r="E883" s="129"/>
      <c r="F883" s="129"/>
      <c r="G883" s="129"/>
      <c r="J883" s="130"/>
      <c r="K883" s="131"/>
      <c r="L883" s="132"/>
      <c r="P883" s="129"/>
      <c r="Q883" s="129"/>
      <c r="R883" s="129"/>
      <c r="S883" s="129"/>
      <c r="T883" s="129"/>
      <c r="U883" s="129"/>
      <c r="V883" s="133"/>
      <c r="W883" s="133"/>
      <c r="X883" s="133"/>
    </row>
    <row r="884" spans="2:24" s="127" customFormat="1" x14ac:dyDescent="0.15">
      <c r="B884" s="128"/>
      <c r="C884" s="128"/>
      <c r="D884" s="128"/>
      <c r="E884" s="129"/>
      <c r="F884" s="129"/>
      <c r="G884" s="129"/>
      <c r="J884" s="130"/>
      <c r="K884" s="131"/>
      <c r="L884" s="132"/>
      <c r="P884" s="129"/>
      <c r="Q884" s="129"/>
      <c r="R884" s="129"/>
      <c r="S884" s="129"/>
      <c r="T884" s="129"/>
      <c r="U884" s="129"/>
      <c r="V884" s="133"/>
      <c r="W884" s="133"/>
      <c r="X884" s="133"/>
    </row>
    <row r="885" spans="2:24" s="127" customFormat="1" x14ac:dyDescent="0.15">
      <c r="B885" s="128"/>
      <c r="C885" s="128"/>
      <c r="D885" s="128"/>
      <c r="E885" s="129"/>
      <c r="F885" s="129"/>
      <c r="G885" s="129"/>
      <c r="J885" s="130"/>
      <c r="K885" s="131"/>
      <c r="L885" s="132"/>
      <c r="P885" s="129"/>
      <c r="Q885" s="129"/>
      <c r="R885" s="129"/>
      <c r="S885" s="129"/>
      <c r="T885" s="129"/>
      <c r="U885" s="129"/>
      <c r="V885" s="133"/>
      <c r="W885" s="133"/>
      <c r="X885" s="133"/>
    </row>
    <row r="886" spans="2:24" s="127" customFormat="1" x14ac:dyDescent="0.15">
      <c r="B886" s="128"/>
      <c r="C886" s="128"/>
      <c r="D886" s="128"/>
      <c r="E886" s="129"/>
      <c r="F886" s="129"/>
      <c r="G886" s="129"/>
      <c r="J886" s="130"/>
      <c r="K886" s="131"/>
      <c r="L886" s="132"/>
      <c r="P886" s="129"/>
      <c r="Q886" s="129"/>
      <c r="R886" s="129"/>
      <c r="S886" s="129"/>
      <c r="T886" s="129"/>
      <c r="U886" s="129"/>
      <c r="V886" s="133"/>
      <c r="W886" s="133"/>
      <c r="X886" s="133"/>
    </row>
    <row r="887" spans="2:24" s="127" customFormat="1" x14ac:dyDescent="0.15">
      <c r="B887" s="128"/>
      <c r="C887" s="128"/>
      <c r="D887" s="128"/>
      <c r="E887" s="129"/>
      <c r="F887" s="129"/>
      <c r="G887" s="129"/>
      <c r="J887" s="130"/>
      <c r="K887" s="131"/>
      <c r="L887" s="132"/>
      <c r="P887" s="129"/>
      <c r="Q887" s="129"/>
      <c r="R887" s="129"/>
      <c r="S887" s="129"/>
      <c r="T887" s="129"/>
      <c r="U887" s="129"/>
      <c r="V887" s="133"/>
      <c r="W887" s="133"/>
      <c r="X887" s="133"/>
    </row>
    <row r="888" spans="2:24" s="127" customFormat="1" x14ac:dyDescent="0.15">
      <c r="B888" s="128"/>
      <c r="C888" s="128"/>
      <c r="D888" s="128"/>
      <c r="E888" s="129"/>
      <c r="F888" s="129"/>
      <c r="G888" s="129"/>
      <c r="J888" s="130"/>
      <c r="K888" s="131"/>
      <c r="L888" s="132"/>
      <c r="P888" s="129"/>
      <c r="Q888" s="129"/>
      <c r="R888" s="129"/>
      <c r="S888" s="129"/>
      <c r="T888" s="129"/>
      <c r="U888" s="129"/>
      <c r="V888" s="133"/>
      <c r="W888" s="133"/>
      <c r="X888" s="133"/>
    </row>
    <row r="889" spans="2:24" s="127" customFormat="1" x14ac:dyDescent="0.15">
      <c r="B889" s="128"/>
      <c r="C889" s="128"/>
      <c r="D889" s="128"/>
      <c r="E889" s="129"/>
      <c r="F889" s="129"/>
      <c r="G889" s="129"/>
      <c r="J889" s="130"/>
      <c r="K889" s="131"/>
      <c r="L889" s="132"/>
      <c r="P889" s="129"/>
      <c r="Q889" s="129"/>
      <c r="R889" s="129"/>
      <c r="S889" s="129"/>
      <c r="T889" s="129"/>
      <c r="U889" s="129"/>
      <c r="V889" s="133"/>
      <c r="W889" s="133"/>
      <c r="X889" s="133"/>
    </row>
    <row r="890" spans="2:24" s="127" customFormat="1" x14ac:dyDescent="0.15">
      <c r="B890" s="128"/>
      <c r="C890" s="128"/>
      <c r="D890" s="128"/>
      <c r="E890" s="129"/>
      <c r="F890" s="129"/>
      <c r="G890" s="129"/>
      <c r="J890" s="130"/>
      <c r="K890" s="131"/>
      <c r="L890" s="132"/>
      <c r="P890" s="129"/>
      <c r="Q890" s="129"/>
      <c r="R890" s="129"/>
      <c r="S890" s="129"/>
      <c r="T890" s="129"/>
      <c r="U890" s="129"/>
      <c r="V890" s="133"/>
      <c r="W890" s="133"/>
      <c r="X890" s="133"/>
    </row>
    <row r="891" spans="2:24" s="127" customFormat="1" x14ac:dyDescent="0.15">
      <c r="B891" s="128"/>
      <c r="C891" s="128"/>
      <c r="D891" s="128"/>
      <c r="E891" s="129"/>
      <c r="F891" s="129"/>
      <c r="G891" s="129"/>
      <c r="J891" s="130"/>
      <c r="K891" s="131"/>
      <c r="L891" s="132"/>
      <c r="P891" s="129"/>
      <c r="Q891" s="129"/>
      <c r="R891" s="129"/>
      <c r="S891" s="129"/>
      <c r="T891" s="129"/>
      <c r="U891" s="129"/>
      <c r="V891" s="133"/>
      <c r="W891" s="133"/>
      <c r="X891" s="133"/>
    </row>
    <row r="892" spans="2:24" s="127" customFormat="1" x14ac:dyDescent="0.15">
      <c r="B892" s="128"/>
      <c r="C892" s="128"/>
      <c r="D892" s="128"/>
      <c r="E892" s="129"/>
      <c r="F892" s="129"/>
      <c r="G892" s="129"/>
      <c r="J892" s="130"/>
      <c r="K892" s="131"/>
      <c r="L892" s="132"/>
      <c r="P892" s="129"/>
      <c r="Q892" s="129"/>
      <c r="R892" s="129"/>
      <c r="S892" s="129"/>
      <c r="T892" s="129"/>
      <c r="U892" s="129"/>
      <c r="V892" s="133"/>
      <c r="W892" s="133"/>
      <c r="X892" s="133"/>
    </row>
    <row r="893" spans="2:24" s="127" customFormat="1" x14ac:dyDescent="0.15">
      <c r="B893" s="128"/>
      <c r="C893" s="128"/>
      <c r="D893" s="128"/>
      <c r="E893" s="129"/>
      <c r="F893" s="129"/>
      <c r="G893" s="129"/>
      <c r="J893" s="130"/>
      <c r="K893" s="131"/>
      <c r="L893" s="132"/>
      <c r="P893" s="129"/>
      <c r="Q893" s="129"/>
      <c r="R893" s="129"/>
      <c r="S893" s="129"/>
      <c r="T893" s="129"/>
      <c r="U893" s="129"/>
      <c r="V893" s="133"/>
      <c r="W893" s="133"/>
      <c r="X893" s="133"/>
    </row>
    <row r="894" spans="2:24" s="127" customFormat="1" x14ac:dyDescent="0.15">
      <c r="B894" s="128"/>
      <c r="C894" s="128"/>
      <c r="D894" s="128"/>
      <c r="E894" s="129"/>
      <c r="F894" s="129"/>
      <c r="G894" s="129"/>
      <c r="J894" s="130"/>
      <c r="K894" s="131"/>
      <c r="L894" s="132"/>
      <c r="P894" s="129"/>
      <c r="Q894" s="129"/>
      <c r="R894" s="129"/>
      <c r="S894" s="129"/>
      <c r="T894" s="129"/>
      <c r="U894" s="129"/>
      <c r="V894" s="133"/>
      <c r="W894" s="133"/>
      <c r="X894" s="133"/>
    </row>
    <row r="895" spans="2:24" s="127" customFormat="1" x14ac:dyDescent="0.15">
      <c r="B895" s="128"/>
      <c r="C895" s="128"/>
      <c r="D895" s="128"/>
      <c r="E895" s="129"/>
      <c r="F895" s="129"/>
      <c r="G895" s="129"/>
      <c r="J895" s="130"/>
      <c r="K895" s="131"/>
      <c r="L895" s="132"/>
      <c r="P895" s="129"/>
      <c r="Q895" s="129"/>
      <c r="R895" s="129"/>
      <c r="S895" s="129"/>
      <c r="T895" s="129"/>
      <c r="U895" s="129"/>
      <c r="V895" s="133"/>
      <c r="W895" s="133"/>
      <c r="X895" s="133"/>
    </row>
    <row r="896" spans="2:24" s="127" customFormat="1" x14ac:dyDescent="0.15">
      <c r="B896" s="128"/>
      <c r="C896" s="128"/>
      <c r="D896" s="128"/>
      <c r="E896" s="129"/>
      <c r="F896" s="129"/>
      <c r="G896" s="129"/>
      <c r="J896" s="130"/>
      <c r="K896" s="131"/>
      <c r="L896" s="132"/>
      <c r="P896" s="129"/>
      <c r="Q896" s="129"/>
      <c r="R896" s="129"/>
      <c r="S896" s="129"/>
      <c r="T896" s="129"/>
      <c r="U896" s="129"/>
      <c r="V896" s="133"/>
      <c r="W896" s="133"/>
      <c r="X896" s="133"/>
    </row>
    <row r="897" spans="2:24" s="127" customFormat="1" x14ac:dyDescent="0.15">
      <c r="B897" s="128"/>
      <c r="C897" s="128"/>
      <c r="D897" s="128"/>
      <c r="E897" s="129"/>
      <c r="F897" s="129"/>
      <c r="G897" s="129"/>
      <c r="J897" s="130"/>
      <c r="K897" s="131"/>
      <c r="L897" s="132"/>
      <c r="P897" s="129"/>
      <c r="Q897" s="129"/>
      <c r="R897" s="129"/>
      <c r="S897" s="129"/>
      <c r="T897" s="129"/>
      <c r="U897" s="129"/>
      <c r="V897" s="133"/>
      <c r="W897" s="133"/>
      <c r="X897" s="133"/>
    </row>
    <row r="898" spans="2:24" s="127" customFormat="1" x14ac:dyDescent="0.15">
      <c r="B898" s="128"/>
      <c r="C898" s="128"/>
      <c r="D898" s="128"/>
      <c r="E898" s="129"/>
      <c r="F898" s="129"/>
      <c r="G898" s="129"/>
      <c r="J898" s="130"/>
      <c r="K898" s="131"/>
      <c r="L898" s="132"/>
      <c r="P898" s="129"/>
      <c r="Q898" s="129"/>
      <c r="R898" s="129"/>
      <c r="S898" s="129"/>
      <c r="T898" s="129"/>
      <c r="U898" s="129"/>
      <c r="V898" s="133"/>
      <c r="W898" s="133"/>
      <c r="X898" s="133"/>
    </row>
    <row r="899" spans="2:24" s="127" customFormat="1" x14ac:dyDescent="0.15">
      <c r="B899" s="128"/>
      <c r="C899" s="128"/>
      <c r="D899" s="128"/>
      <c r="E899" s="129"/>
      <c r="F899" s="129"/>
      <c r="G899" s="129"/>
      <c r="J899" s="130"/>
      <c r="K899" s="131"/>
      <c r="L899" s="132"/>
      <c r="P899" s="129"/>
      <c r="Q899" s="129"/>
      <c r="R899" s="129"/>
      <c r="S899" s="129"/>
      <c r="T899" s="129"/>
      <c r="U899" s="129"/>
      <c r="V899" s="133"/>
      <c r="W899" s="133"/>
      <c r="X899" s="133"/>
    </row>
    <row r="900" spans="2:24" s="127" customFormat="1" x14ac:dyDescent="0.15">
      <c r="B900" s="128"/>
      <c r="C900" s="128"/>
      <c r="D900" s="128"/>
      <c r="E900" s="129"/>
      <c r="F900" s="129"/>
      <c r="G900" s="129"/>
      <c r="J900" s="130"/>
      <c r="K900" s="131"/>
      <c r="L900" s="132"/>
      <c r="P900" s="129"/>
      <c r="Q900" s="129"/>
      <c r="R900" s="129"/>
      <c r="S900" s="129"/>
      <c r="T900" s="129"/>
      <c r="U900" s="129"/>
      <c r="V900" s="133"/>
      <c r="W900" s="133"/>
      <c r="X900" s="133"/>
    </row>
    <row r="901" spans="2:24" s="127" customFormat="1" x14ac:dyDescent="0.15">
      <c r="B901" s="128"/>
      <c r="C901" s="128"/>
      <c r="D901" s="128"/>
      <c r="E901" s="129"/>
      <c r="F901" s="129"/>
      <c r="G901" s="129"/>
      <c r="J901" s="130"/>
      <c r="K901" s="131"/>
      <c r="L901" s="132"/>
      <c r="P901" s="129"/>
      <c r="Q901" s="129"/>
      <c r="R901" s="129"/>
      <c r="S901" s="129"/>
      <c r="T901" s="129"/>
      <c r="U901" s="129"/>
      <c r="V901" s="133"/>
      <c r="W901" s="133"/>
      <c r="X901" s="133"/>
    </row>
    <row r="902" spans="2:24" s="127" customFormat="1" x14ac:dyDescent="0.15">
      <c r="B902" s="128"/>
      <c r="C902" s="128"/>
      <c r="D902" s="128"/>
      <c r="E902" s="129"/>
      <c r="F902" s="129"/>
      <c r="G902" s="129"/>
      <c r="J902" s="130"/>
      <c r="K902" s="131"/>
      <c r="L902" s="132"/>
      <c r="P902" s="129"/>
      <c r="Q902" s="129"/>
      <c r="R902" s="129"/>
      <c r="S902" s="129"/>
      <c r="T902" s="129"/>
      <c r="U902" s="129"/>
      <c r="V902" s="133"/>
      <c r="W902" s="133"/>
      <c r="X902" s="133"/>
    </row>
    <row r="903" spans="2:24" s="127" customFormat="1" x14ac:dyDescent="0.15">
      <c r="B903" s="128"/>
      <c r="C903" s="128"/>
      <c r="D903" s="128"/>
      <c r="E903" s="129"/>
      <c r="F903" s="129"/>
      <c r="G903" s="129"/>
      <c r="J903" s="130"/>
      <c r="K903" s="131"/>
      <c r="L903" s="132"/>
      <c r="P903" s="129"/>
      <c r="Q903" s="129"/>
      <c r="R903" s="129"/>
      <c r="S903" s="129"/>
      <c r="T903" s="129"/>
      <c r="U903" s="129"/>
      <c r="V903" s="133"/>
      <c r="W903" s="133"/>
      <c r="X903" s="133"/>
    </row>
    <row r="904" spans="2:24" s="127" customFormat="1" x14ac:dyDescent="0.15">
      <c r="B904" s="128"/>
      <c r="C904" s="128"/>
      <c r="D904" s="128"/>
      <c r="E904" s="129"/>
      <c r="F904" s="129"/>
      <c r="G904" s="129"/>
      <c r="J904" s="130"/>
      <c r="K904" s="131"/>
      <c r="L904" s="132"/>
      <c r="P904" s="129"/>
      <c r="Q904" s="129"/>
      <c r="R904" s="129"/>
      <c r="S904" s="129"/>
      <c r="T904" s="129"/>
      <c r="U904" s="129"/>
      <c r="V904" s="133"/>
      <c r="W904" s="133"/>
      <c r="X904" s="133"/>
    </row>
    <row r="905" spans="2:24" s="127" customFormat="1" x14ac:dyDescent="0.15">
      <c r="B905" s="128"/>
      <c r="C905" s="128"/>
      <c r="D905" s="128"/>
      <c r="E905" s="129"/>
      <c r="F905" s="129"/>
      <c r="G905" s="129"/>
      <c r="J905" s="130"/>
      <c r="K905" s="131"/>
      <c r="L905" s="132"/>
      <c r="P905" s="129"/>
      <c r="Q905" s="129"/>
      <c r="R905" s="129"/>
      <c r="S905" s="129"/>
      <c r="T905" s="129"/>
      <c r="U905" s="129"/>
      <c r="V905" s="133"/>
      <c r="W905" s="133"/>
      <c r="X905" s="133"/>
    </row>
    <row r="906" spans="2:24" s="127" customFormat="1" x14ac:dyDescent="0.15">
      <c r="B906" s="128"/>
      <c r="C906" s="128"/>
      <c r="D906" s="128"/>
      <c r="E906" s="129"/>
      <c r="F906" s="129"/>
      <c r="G906" s="129"/>
      <c r="J906" s="130"/>
      <c r="K906" s="131"/>
      <c r="L906" s="132"/>
      <c r="P906" s="129"/>
      <c r="Q906" s="129"/>
      <c r="R906" s="129"/>
      <c r="S906" s="129"/>
      <c r="T906" s="129"/>
      <c r="U906" s="129"/>
      <c r="V906" s="133"/>
      <c r="W906" s="133"/>
      <c r="X906" s="133"/>
    </row>
    <row r="907" spans="2:24" s="127" customFormat="1" x14ac:dyDescent="0.15">
      <c r="B907" s="128"/>
      <c r="C907" s="128"/>
      <c r="D907" s="128"/>
      <c r="E907" s="129"/>
      <c r="F907" s="129"/>
      <c r="G907" s="129"/>
      <c r="J907" s="130"/>
      <c r="K907" s="131"/>
      <c r="L907" s="132"/>
      <c r="P907" s="129"/>
      <c r="Q907" s="129"/>
      <c r="R907" s="129"/>
      <c r="S907" s="129"/>
      <c r="T907" s="129"/>
      <c r="U907" s="129"/>
      <c r="V907" s="133"/>
      <c r="W907" s="133"/>
      <c r="X907" s="133"/>
    </row>
    <row r="908" spans="2:24" s="127" customFormat="1" x14ac:dyDescent="0.15">
      <c r="B908" s="128"/>
      <c r="C908" s="128"/>
      <c r="D908" s="128"/>
      <c r="E908" s="129"/>
      <c r="F908" s="129"/>
      <c r="G908" s="129"/>
      <c r="J908" s="130"/>
      <c r="K908" s="131"/>
      <c r="L908" s="132"/>
      <c r="P908" s="129"/>
      <c r="Q908" s="129"/>
      <c r="R908" s="129"/>
      <c r="S908" s="129"/>
      <c r="T908" s="129"/>
      <c r="U908" s="129"/>
      <c r="V908" s="133"/>
      <c r="W908" s="133"/>
      <c r="X908" s="133"/>
    </row>
    <row r="909" spans="2:24" s="127" customFormat="1" x14ac:dyDescent="0.15">
      <c r="B909" s="128"/>
      <c r="C909" s="128"/>
      <c r="D909" s="128"/>
      <c r="E909" s="129"/>
      <c r="F909" s="129"/>
      <c r="G909" s="129"/>
      <c r="J909" s="130"/>
      <c r="K909" s="131"/>
      <c r="L909" s="132"/>
      <c r="P909" s="129"/>
      <c r="Q909" s="129"/>
      <c r="R909" s="129"/>
      <c r="S909" s="129"/>
      <c r="T909" s="129"/>
      <c r="U909" s="129"/>
      <c r="V909" s="133"/>
      <c r="W909" s="133"/>
      <c r="X909" s="133"/>
    </row>
    <row r="910" spans="2:24" s="127" customFormat="1" x14ac:dyDescent="0.15">
      <c r="B910" s="128"/>
      <c r="C910" s="128"/>
      <c r="D910" s="128"/>
      <c r="E910" s="129"/>
      <c r="F910" s="129"/>
      <c r="G910" s="129"/>
      <c r="J910" s="130"/>
      <c r="K910" s="131"/>
      <c r="L910" s="132"/>
      <c r="P910" s="129"/>
      <c r="Q910" s="129"/>
      <c r="R910" s="129"/>
      <c r="S910" s="129"/>
      <c r="T910" s="129"/>
      <c r="U910" s="129"/>
      <c r="V910" s="133"/>
      <c r="W910" s="133"/>
      <c r="X910" s="133"/>
    </row>
    <row r="911" spans="2:24" s="127" customFormat="1" x14ac:dyDescent="0.15">
      <c r="B911" s="128"/>
      <c r="C911" s="128"/>
      <c r="D911" s="128"/>
      <c r="E911" s="129"/>
      <c r="F911" s="129"/>
      <c r="G911" s="129"/>
      <c r="J911" s="130"/>
      <c r="K911" s="131"/>
      <c r="L911" s="132"/>
      <c r="P911" s="129"/>
      <c r="Q911" s="129"/>
      <c r="R911" s="129"/>
      <c r="S911" s="129"/>
      <c r="T911" s="129"/>
      <c r="U911" s="129"/>
      <c r="V911" s="133"/>
      <c r="W911" s="133"/>
      <c r="X911" s="133"/>
    </row>
    <row r="912" spans="2:24" s="127" customFormat="1" x14ac:dyDescent="0.15">
      <c r="B912" s="128"/>
      <c r="C912" s="128"/>
      <c r="D912" s="128"/>
      <c r="E912" s="129"/>
      <c r="F912" s="129"/>
      <c r="G912" s="129"/>
      <c r="J912" s="130"/>
      <c r="K912" s="131"/>
      <c r="L912" s="132"/>
      <c r="P912" s="129"/>
      <c r="Q912" s="129"/>
      <c r="R912" s="129"/>
      <c r="S912" s="129"/>
      <c r="T912" s="129"/>
      <c r="U912" s="129"/>
      <c r="V912" s="133"/>
      <c r="W912" s="133"/>
      <c r="X912" s="133"/>
    </row>
    <row r="913" spans="2:24" s="127" customFormat="1" x14ac:dyDescent="0.15">
      <c r="B913" s="128"/>
      <c r="C913" s="128"/>
      <c r="D913" s="128"/>
      <c r="E913" s="129"/>
      <c r="F913" s="129"/>
      <c r="G913" s="129"/>
      <c r="J913" s="130"/>
      <c r="K913" s="131"/>
      <c r="L913" s="132"/>
      <c r="P913" s="129"/>
      <c r="Q913" s="129"/>
      <c r="R913" s="129"/>
      <c r="S913" s="129"/>
      <c r="T913" s="129"/>
      <c r="U913" s="129"/>
      <c r="V913" s="133"/>
      <c r="W913" s="133"/>
      <c r="X913" s="133"/>
    </row>
    <row r="914" spans="2:24" s="127" customFormat="1" x14ac:dyDescent="0.15">
      <c r="B914" s="128"/>
      <c r="C914" s="128"/>
      <c r="D914" s="128"/>
      <c r="E914" s="129"/>
      <c r="F914" s="129"/>
      <c r="G914" s="129"/>
      <c r="J914" s="130"/>
      <c r="K914" s="131"/>
      <c r="L914" s="132"/>
      <c r="P914" s="129"/>
      <c r="Q914" s="129"/>
      <c r="R914" s="129"/>
      <c r="S914" s="129"/>
      <c r="T914" s="129"/>
      <c r="U914" s="129"/>
      <c r="V914" s="133"/>
      <c r="W914" s="133"/>
      <c r="X914" s="133"/>
    </row>
    <row r="915" spans="2:24" s="127" customFormat="1" x14ac:dyDescent="0.15">
      <c r="B915" s="128"/>
      <c r="C915" s="128"/>
      <c r="D915" s="128"/>
      <c r="E915" s="129"/>
      <c r="F915" s="129"/>
      <c r="G915" s="129"/>
      <c r="J915" s="130"/>
      <c r="K915" s="131"/>
      <c r="L915" s="132"/>
      <c r="P915" s="129"/>
      <c r="Q915" s="129"/>
      <c r="R915" s="129"/>
      <c r="S915" s="129"/>
      <c r="T915" s="129"/>
      <c r="U915" s="129"/>
      <c r="V915" s="133"/>
      <c r="W915" s="133"/>
      <c r="X915" s="133"/>
    </row>
    <row r="916" spans="2:24" s="127" customFormat="1" x14ac:dyDescent="0.15">
      <c r="B916" s="128"/>
      <c r="C916" s="128"/>
      <c r="D916" s="128"/>
      <c r="E916" s="129"/>
      <c r="F916" s="129"/>
      <c r="G916" s="129"/>
      <c r="J916" s="130"/>
      <c r="K916" s="131"/>
      <c r="L916" s="132"/>
      <c r="P916" s="129"/>
      <c r="Q916" s="129"/>
      <c r="R916" s="129"/>
      <c r="S916" s="129"/>
      <c r="T916" s="129"/>
      <c r="U916" s="129"/>
      <c r="V916" s="133"/>
      <c r="W916" s="133"/>
      <c r="X916" s="133"/>
    </row>
    <row r="917" spans="2:24" s="127" customFormat="1" x14ac:dyDescent="0.15">
      <c r="B917" s="128"/>
      <c r="C917" s="128"/>
      <c r="D917" s="128"/>
      <c r="E917" s="129"/>
      <c r="F917" s="129"/>
      <c r="G917" s="129"/>
      <c r="J917" s="130"/>
      <c r="K917" s="131"/>
      <c r="L917" s="132"/>
      <c r="P917" s="129"/>
      <c r="Q917" s="129"/>
      <c r="R917" s="129"/>
      <c r="S917" s="129"/>
      <c r="T917" s="129"/>
      <c r="U917" s="129"/>
      <c r="V917" s="133"/>
      <c r="W917" s="133"/>
      <c r="X917" s="133"/>
    </row>
    <row r="918" spans="2:24" s="127" customFormat="1" x14ac:dyDescent="0.15">
      <c r="B918" s="128"/>
      <c r="C918" s="128"/>
      <c r="D918" s="128"/>
      <c r="E918" s="129"/>
      <c r="F918" s="129"/>
      <c r="G918" s="129"/>
      <c r="J918" s="130"/>
      <c r="K918" s="131"/>
      <c r="L918" s="132"/>
      <c r="P918" s="129"/>
      <c r="Q918" s="129"/>
      <c r="R918" s="129"/>
      <c r="S918" s="129"/>
      <c r="T918" s="129"/>
      <c r="U918" s="129"/>
      <c r="V918" s="133"/>
      <c r="W918" s="133"/>
      <c r="X918" s="133"/>
    </row>
    <row r="919" spans="2:24" s="127" customFormat="1" x14ac:dyDescent="0.15">
      <c r="B919" s="128"/>
      <c r="C919" s="128"/>
      <c r="D919" s="128"/>
      <c r="E919" s="129"/>
      <c r="F919" s="129"/>
      <c r="G919" s="129"/>
      <c r="J919" s="130"/>
      <c r="K919" s="131"/>
      <c r="L919" s="132"/>
      <c r="P919" s="129"/>
      <c r="Q919" s="129"/>
      <c r="R919" s="129"/>
      <c r="S919" s="129"/>
      <c r="T919" s="129"/>
      <c r="U919" s="129"/>
      <c r="V919" s="133"/>
      <c r="W919" s="133"/>
      <c r="X919" s="133"/>
    </row>
    <row r="920" spans="2:24" s="127" customFormat="1" x14ac:dyDescent="0.15">
      <c r="B920" s="128"/>
      <c r="C920" s="128"/>
      <c r="D920" s="128"/>
      <c r="E920" s="129"/>
      <c r="F920" s="129"/>
      <c r="G920" s="129"/>
      <c r="J920" s="130"/>
      <c r="K920" s="131"/>
      <c r="L920" s="132"/>
      <c r="P920" s="129"/>
      <c r="Q920" s="129"/>
      <c r="R920" s="129"/>
      <c r="S920" s="129"/>
      <c r="T920" s="129"/>
      <c r="U920" s="129"/>
      <c r="V920" s="133"/>
      <c r="W920" s="133"/>
      <c r="X920" s="133"/>
    </row>
    <row r="921" spans="2:24" s="127" customFormat="1" x14ac:dyDescent="0.15">
      <c r="B921" s="128"/>
      <c r="C921" s="128"/>
      <c r="D921" s="128"/>
      <c r="E921" s="129"/>
      <c r="F921" s="129"/>
      <c r="G921" s="129"/>
      <c r="J921" s="130"/>
      <c r="K921" s="131"/>
      <c r="L921" s="132"/>
      <c r="P921" s="129"/>
      <c r="Q921" s="129"/>
      <c r="R921" s="129"/>
      <c r="S921" s="129"/>
      <c r="T921" s="129"/>
      <c r="U921" s="129"/>
      <c r="V921" s="133"/>
      <c r="W921" s="133"/>
      <c r="X921" s="133"/>
    </row>
    <row r="922" spans="2:24" s="127" customFormat="1" x14ac:dyDescent="0.15">
      <c r="B922" s="128"/>
      <c r="C922" s="128"/>
      <c r="D922" s="128"/>
      <c r="E922" s="129"/>
      <c r="F922" s="129"/>
      <c r="G922" s="129"/>
      <c r="J922" s="130"/>
      <c r="K922" s="131"/>
      <c r="L922" s="132"/>
      <c r="P922" s="129"/>
      <c r="Q922" s="129"/>
      <c r="R922" s="129"/>
      <c r="S922" s="129"/>
      <c r="T922" s="129"/>
      <c r="U922" s="129"/>
      <c r="V922" s="133"/>
      <c r="W922" s="133"/>
      <c r="X922" s="133"/>
    </row>
    <row r="923" spans="2:24" s="127" customFormat="1" x14ac:dyDescent="0.15">
      <c r="B923" s="128"/>
      <c r="C923" s="128"/>
      <c r="D923" s="128"/>
      <c r="E923" s="129"/>
      <c r="F923" s="129"/>
      <c r="G923" s="129"/>
      <c r="J923" s="130"/>
      <c r="K923" s="131"/>
      <c r="L923" s="132"/>
      <c r="P923" s="129"/>
      <c r="Q923" s="129"/>
      <c r="R923" s="129"/>
      <c r="S923" s="129"/>
      <c r="T923" s="129"/>
      <c r="U923" s="129"/>
      <c r="V923" s="133"/>
      <c r="W923" s="133"/>
      <c r="X923" s="133"/>
    </row>
    <row r="924" spans="2:24" s="127" customFormat="1" x14ac:dyDescent="0.15">
      <c r="B924" s="128"/>
      <c r="C924" s="128"/>
      <c r="D924" s="128"/>
      <c r="E924" s="129"/>
      <c r="F924" s="129"/>
      <c r="G924" s="129"/>
      <c r="J924" s="130"/>
      <c r="K924" s="131"/>
      <c r="L924" s="132"/>
      <c r="P924" s="129"/>
      <c r="Q924" s="129"/>
      <c r="R924" s="129"/>
      <c r="S924" s="129"/>
      <c r="T924" s="129"/>
      <c r="U924" s="129"/>
      <c r="V924" s="133"/>
      <c r="W924" s="133"/>
      <c r="X924" s="133"/>
    </row>
    <row r="925" spans="2:24" s="127" customFormat="1" x14ac:dyDescent="0.15">
      <c r="B925" s="128"/>
      <c r="C925" s="128"/>
      <c r="D925" s="128"/>
      <c r="E925" s="129"/>
      <c r="F925" s="129"/>
      <c r="G925" s="129"/>
      <c r="J925" s="130"/>
      <c r="K925" s="131"/>
      <c r="L925" s="132"/>
      <c r="P925" s="129"/>
      <c r="Q925" s="129"/>
      <c r="R925" s="129"/>
      <c r="S925" s="129"/>
      <c r="T925" s="129"/>
      <c r="U925" s="129"/>
      <c r="V925" s="133"/>
      <c r="W925" s="133"/>
      <c r="X925" s="133"/>
    </row>
    <row r="926" spans="2:24" s="127" customFormat="1" x14ac:dyDescent="0.15">
      <c r="B926" s="128"/>
      <c r="C926" s="128"/>
      <c r="D926" s="128"/>
      <c r="E926" s="129"/>
      <c r="F926" s="129"/>
      <c r="G926" s="129"/>
      <c r="J926" s="130"/>
      <c r="K926" s="131"/>
      <c r="L926" s="132"/>
      <c r="P926" s="129"/>
      <c r="Q926" s="129"/>
      <c r="R926" s="129"/>
      <c r="S926" s="129"/>
      <c r="T926" s="129"/>
      <c r="U926" s="129"/>
      <c r="V926" s="133"/>
      <c r="W926" s="133"/>
      <c r="X926" s="133"/>
    </row>
    <row r="927" spans="2:24" s="127" customFormat="1" x14ac:dyDescent="0.15">
      <c r="B927" s="128"/>
      <c r="C927" s="128"/>
      <c r="D927" s="128"/>
      <c r="E927" s="129"/>
      <c r="F927" s="129"/>
      <c r="G927" s="129"/>
      <c r="J927" s="130"/>
      <c r="K927" s="131"/>
      <c r="L927" s="132"/>
      <c r="P927" s="129"/>
      <c r="Q927" s="129"/>
      <c r="R927" s="129"/>
      <c r="S927" s="129"/>
      <c r="T927" s="129"/>
      <c r="U927" s="129"/>
      <c r="V927" s="133"/>
      <c r="W927" s="133"/>
      <c r="X927" s="133"/>
    </row>
    <row r="928" spans="2:24" s="127" customFormat="1" x14ac:dyDescent="0.15">
      <c r="B928" s="128"/>
      <c r="C928" s="128"/>
      <c r="D928" s="128"/>
      <c r="E928" s="129"/>
      <c r="F928" s="129"/>
      <c r="G928" s="129"/>
      <c r="J928" s="130"/>
      <c r="K928" s="131"/>
      <c r="L928" s="132"/>
      <c r="P928" s="129"/>
      <c r="Q928" s="129"/>
      <c r="R928" s="129"/>
      <c r="S928" s="129"/>
      <c r="T928" s="129"/>
      <c r="U928" s="129"/>
      <c r="V928" s="133"/>
      <c r="W928" s="133"/>
      <c r="X928" s="133"/>
    </row>
    <row r="929" spans="2:24" s="127" customFormat="1" x14ac:dyDescent="0.15">
      <c r="B929" s="128"/>
      <c r="C929" s="128"/>
      <c r="D929" s="128"/>
      <c r="E929" s="129"/>
      <c r="F929" s="129"/>
      <c r="G929" s="129"/>
      <c r="J929" s="130"/>
      <c r="K929" s="131"/>
      <c r="L929" s="132"/>
      <c r="P929" s="129"/>
      <c r="Q929" s="129"/>
      <c r="R929" s="129"/>
      <c r="S929" s="129"/>
      <c r="T929" s="129"/>
      <c r="U929" s="129"/>
      <c r="V929" s="133"/>
      <c r="W929" s="133"/>
      <c r="X929" s="133"/>
    </row>
    <row r="930" spans="2:24" s="127" customFormat="1" x14ac:dyDescent="0.15">
      <c r="B930" s="128"/>
      <c r="C930" s="128"/>
      <c r="D930" s="128"/>
      <c r="E930" s="129"/>
      <c r="F930" s="129"/>
      <c r="G930" s="129"/>
      <c r="J930" s="130"/>
      <c r="K930" s="131"/>
      <c r="L930" s="132"/>
      <c r="P930" s="129"/>
      <c r="Q930" s="129"/>
      <c r="R930" s="129"/>
      <c r="S930" s="129"/>
      <c r="T930" s="129"/>
      <c r="U930" s="129"/>
      <c r="V930" s="133"/>
      <c r="W930" s="133"/>
      <c r="X930" s="133"/>
    </row>
    <row r="931" spans="2:24" s="127" customFormat="1" x14ac:dyDescent="0.15">
      <c r="B931" s="128"/>
      <c r="C931" s="128"/>
      <c r="D931" s="128"/>
      <c r="E931" s="129"/>
      <c r="F931" s="129"/>
      <c r="G931" s="129"/>
      <c r="J931" s="130"/>
      <c r="K931" s="131"/>
      <c r="L931" s="132"/>
      <c r="P931" s="129"/>
      <c r="Q931" s="129"/>
      <c r="R931" s="129"/>
      <c r="S931" s="129"/>
      <c r="T931" s="129"/>
      <c r="U931" s="129"/>
      <c r="V931" s="133"/>
      <c r="W931" s="133"/>
      <c r="X931" s="133"/>
    </row>
    <row r="932" spans="2:24" s="127" customFormat="1" x14ac:dyDescent="0.15">
      <c r="B932" s="128"/>
      <c r="C932" s="128"/>
      <c r="D932" s="128"/>
      <c r="E932" s="129"/>
      <c r="F932" s="129"/>
      <c r="G932" s="129"/>
      <c r="J932" s="130"/>
      <c r="K932" s="131"/>
      <c r="L932" s="132"/>
      <c r="P932" s="129"/>
      <c r="Q932" s="129"/>
      <c r="R932" s="129"/>
      <c r="S932" s="129"/>
      <c r="T932" s="129"/>
      <c r="U932" s="129"/>
      <c r="V932" s="133"/>
      <c r="W932" s="133"/>
      <c r="X932" s="133"/>
    </row>
    <row r="933" spans="2:24" s="127" customFormat="1" x14ac:dyDescent="0.15">
      <c r="B933" s="128"/>
      <c r="C933" s="128"/>
      <c r="D933" s="128"/>
      <c r="E933" s="129"/>
      <c r="F933" s="129"/>
      <c r="G933" s="129"/>
      <c r="J933" s="130"/>
      <c r="K933" s="131"/>
      <c r="L933" s="132"/>
      <c r="P933" s="129"/>
      <c r="Q933" s="129"/>
      <c r="R933" s="129"/>
      <c r="S933" s="129"/>
      <c r="T933" s="129"/>
      <c r="U933" s="129"/>
      <c r="V933" s="133"/>
      <c r="W933" s="133"/>
      <c r="X933" s="133"/>
    </row>
    <row r="934" spans="2:24" s="127" customFormat="1" x14ac:dyDescent="0.15">
      <c r="B934" s="128"/>
      <c r="C934" s="128"/>
      <c r="D934" s="128"/>
      <c r="E934" s="129"/>
      <c r="F934" s="129"/>
      <c r="G934" s="129"/>
      <c r="J934" s="130"/>
      <c r="K934" s="131"/>
      <c r="L934" s="132"/>
      <c r="P934" s="129"/>
      <c r="Q934" s="129"/>
      <c r="R934" s="129"/>
      <c r="S934" s="129"/>
      <c r="T934" s="129"/>
      <c r="U934" s="129"/>
      <c r="V934" s="133"/>
      <c r="W934" s="133"/>
      <c r="X934" s="133"/>
    </row>
    <row r="935" spans="2:24" s="127" customFormat="1" x14ac:dyDescent="0.15">
      <c r="B935" s="128"/>
      <c r="C935" s="128"/>
      <c r="D935" s="128"/>
      <c r="E935" s="129"/>
      <c r="F935" s="129"/>
      <c r="G935" s="129"/>
      <c r="J935" s="130"/>
      <c r="K935" s="131"/>
      <c r="L935" s="132"/>
      <c r="P935" s="129"/>
      <c r="Q935" s="129"/>
      <c r="R935" s="129"/>
      <c r="S935" s="129"/>
      <c r="T935" s="129"/>
      <c r="U935" s="129"/>
      <c r="V935" s="133"/>
      <c r="W935" s="133"/>
      <c r="X935" s="133"/>
    </row>
    <row r="936" spans="2:24" s="127" customFormat="1" x14ac:dyDescent="0.15">
      <c r="B936" s="128"/>
      <c r="C936" s="128"/>
      <c r="D936" s="128"/>
      <c r="E936" s="129"/>
      <c r="F936" s="129"/>
      <c r="G936" s="129"/>
      <c r="J936" s="130"/>
      <c r="K936" s="131"/>
      <c r="L936" s="132"/>
      <c r="P936" s="129"/>
      <c r="Q936" s="129"/>
      <c r="R936" s="129"/>
      <c r="S936" s="129"/>
      <c r="T936" s="129"/>
      <c r="U936" s="129"/>
      <c r="V936" s="133"/>
      <c r="W936" s="133"/>
      <c r="X936" s="133"/>
    </row>
    <row r="937" spans="2:24" s="127" customFormat="1" x14ac:dyDescent="0.15">
      <c r="B937" s="128"/>
      <c r="C937" s="128"/>
      <c r="D937" s="128"/>
      <c r="E937" s="129"/>
      <c r="F937" s="129"/>
      <c r="G937" s="129"/>
      <c r="J937" s="130"/>
      <c r="K937" s="131"/>
      <c r="L937" s="132"/>
      <c r="P937" s="129"/>
      <c r="Q937" s="129"/>
      <c r="R937" s="129"/>
      <c r="S937" s="129"/>
      <c r="T937" s="129"/>
      <c r="U937" s="129"/>
      <c r="V937" s="133"/>
      <c r="W937" s="133"/>
      <c r="X937" s="133"/>
    </row>
    <row r="938" spans="2:24" s="127" customFormat="1" x14ac:dyDescent="0.15">
      <c r="B938" s="128"/>
      <c r="C938" s="128"/>
      <c r="D938" s="128"/>
      <c r="E938" s="129"/>
      <c r="F938" s="129"/>
      <c r="G938" s="129"/>
      <c r="J938" s="130"/>
      <c r="K938" s="131"/>
      <c r="L938" s="132"/>
      <c r="P938" s="129"/>
      <c r="Q938" s="129"/>
      <c r="R938" s="129"/>
      <c r="S938" s="129"/>
      <c r="T938" s="129"/>
      <c r="U938" s="129"/>
      <c r="V938" s="133"/>
      <c r="W938" s="133"/>
      <c r="X938" s="133"/>
    </row>
    <row r="939" spans="2:24" s="127" customFormat="1" x14ac:dyDescent="0.15">
      <c r="B939" s="128"/>
      <c r="C939" s="128"/>
      <c r="D939" s="128"/>
      <c r="E939" s="129"/>
      <c r="F939" s="129"/>
      <c r="G939" s="129"/>
      <c r="J939" s="130"/>
      <c r="K939" s="131"/>
      <c r="L939" s="132"/>
      <c r="P939" s="129"/>
      <c r="Q939" s="129"/>
      <c r="R939" s="129"/>
      <c r="S939" s="129"/>
      <c r="T939" s="129"/>
      <c r="U939" s="129"/>
      <c r="V939" s="133"/>
      <c r="W939" s="133"/>
      <c r="X939" s="133"/>
    </row>
    <row r="940" spans="2:24" s="127" customFormat="1" x14ac:dyDescent="0.15">
      <c r="B940" s="128"/>
      <c r="C940" s="128"/>
      <c r="D940" s="128"/>
      <c r="E940" s="129"/>
      <c r="F940" s="129"/>
      <c r="G940" s="129"/>
      <c r="J940" s="130"/>
      <c r="K940" s="131"/>
      <c r="L940" s="132"/>
      <c r="P940" s="129"/>
      <c r="Q940" s="129"/>
      <c r="R940" s="129"/>
      <c r="S940" s="129"/>
      <c r="T940" s="129"/>
      <c r="U940" s="129"/>
      <c r="V940" s="133"/>
      <c r="W940" s="133"/>
      <c r="X940" s="133"/>
    </row>
    <row r="941" spans="2:24" s="127" customFormat="1" x14ac:dyDescent="0.15">
      <c r="B941" s="128"/>
      <c r="C941" s="128"/>
      <c r="D941" s="128"/>
      <c r="E941" s="129"/>
      <c r="F941" s="129"/>
      <c r="G941" s="129"/>
      <c r="J941" s="130"/>
      <c r="K941" s="131"/>
      <c r="L941" s="132"/>
      <c r="P941" s="129"/>
      <c r="Q941" s="129"/>
      <c r="R941" s="129"/>
      <c r="S941" s="129"/>
      <c r="T941" s="129"/>
      <c r="U941" s="129"/>
      <c r="V941" s="133"/>
      <c r="W941" s="133"/>
      <c r="X941" s="133"/>
    </row>
    <row r="942" spans="2:24" s="127" customFormat="1" x14ac:dyDescent="0.15">
      <c r="B942" s="128"/>
      <c r="C942" s="128"/>
      <c r="D942" s="128"/>
      <c r="E942" s="129"/>
      <c r="F942" s="129"/>
      <c r="G942" s="129"/>
      <c r="J942" s="130"/>
      <c r="K942" s="131"/>
      <c r="L942" s="132"/>
      <c r="P942" s="129"/>
      <c r="Q942" s="129"/>
      <c r="R942" s="129"/>
      <c r="S942" s="129"/>
      <c r="T942" s="129"/>
      <c r="U942" s="129"/>
      <c r="V942" s="133"/>
      <c r="W942" s="133"/>
      <c r="X942" s="133"/>
    </row>
    <row r="943" spans="2:24" s="127" customFormat="1" x14ac:dyDescent="0.15">
      <c r="B943" s="128"/>
      <c r="C943" s="128"/>
      <c r="D943" s="128"/>
      <c r="E943" s="129"/>
      <c r="F943" s="129"/>
      <c r="G943" s="129"/>
      <c r="J943" s="130"/>
      <c r="K943" s="131"/>
      <c r="L943" s="132"/>
      <c r="P943" s="129"/>
      <c r="Q943" s="129"/>
      <c r="R943" s="129"/>
      <c r="S943" s="129"/>
      <c r="T943" s="129"/>
      <c r="U943" s="129"/>
      <c r="V943" s="133"/>
      <c r="W943" s="133"/>
      <c r="X943" s="133"/>
    </row>
    <row r="944" spans="2:24" s="127" customFormat="1" x14ac:dyDescent="0.15">
      <c r="B944" s="128"/>
      <c r="C944" s="128"/>
      <c r="D944" s="128"/>
      <c r="E944" s="129"/>
      <c r="F944" s="129"/>
      <c r="G944" s="129"/>
      <c r="J944" s="130"/>
      <c r="K944" s="131"/>
      <c r="L944" s="132"/>
      <c r="P944" s="129"/>
      <c r="Q944" s="129"/>
      <c r="R944" s="129"/>
      <c r="S944" s="129"/>
      <c r="T944" s="129"/>
      <c r="U944" s="129"/>
      <c r="V944" s="133"/>
      <c r="W944" s="133"/>
      <c r="X944" s="133"/>
    </row>
    <row r="945" spans="2:24" s="127" customFormat="1" x14ac:dyDescent="0.15">
      <c r="B945" s="128"/>
      <c r="C945" s="128"/>
      <c r="D945" s="128"/>
      <c r="E945" s="129"/>
      <c r="F945" s="129"/>
      <c r="G945" s="129"/>
      <c r="J945" s="130"/>
      <c r="K945" s="131"/>
      <c r="L945" s="132"/>
      <c r="P945" s="129"/>
      <c r="Q945" s="129"/>
      <c r="R945" s="129"/>
      <c r="S945" s="129"/>
      <c r="T945" s="129"/>
      <c r="U945" s="129"/>
      <c r="V945" s="133"/>
      <c r="W945" s="133"/>
      <c r="X945" s="133"/>
    </row>
    <row r="946" spans="2:24" s="127" customFormat="1" x14ac:dyDescent="0.15">
      <c r="B946" s="128"/>
      <c r="C946" s="128"/>
      <c r="D946" s="128"/>
      <c r="E946" s="129"/>
      <c r="F946" s="129"/>
      <c r="G946" s="129"/>
      <c r="J946" s="130"/>
      <c r="K946" s="131"/>
      <c r="L946" s="132"/>
      <c r="P946" s="129"/>
      <c r="Q946" s="129"/>
      <c r="R946" s="129"/>
      <c r="S946" s="129"/>
      <c r="T946" s="129"/>
      <c r="U946" s="129"/>
      <c r="V946" s="133"/>
      <c r="W946" s="133"/>
      <c r="X946" s="133"/>
    </row>
    <row r="947" spans="2:24" s="127" customFormat="1" x14ac:dyDescent="0.15">
      <c r="B947" s="128"/>
      <c r="C947" s="128"/>
      <c r="D947" s="128"/>
      <c r="E947" s="129"/>
      <c r="F947" s="129"/>
      <c r="G947" s="129"/>
      <c r="J947" s="130"/>
      <c r="K947" s="131"/>
      <c r="L947" s="132"/>
      <c r="P947" s="129"/>
      <c r="Q947" s="129"/>
      <c r="R947" s="129"/>
      <c r="S947" s="129"/>
      <c r="T947" s="129"/>
      <c r="U947" s="129"/>
      <c r="V947" s="133"/>
      <c r="W947" s="133"/>
      <c r="X947" s="133"/>
    </row>
    <row r="948" spans="2:24" s="127" customFormat="1" x14ac:dyDescent="0.15">
      <c r="B948" s="128"/>
      <c r="C948" s="128"/>
      <c r="D948" s="128"/>
      <c r="E948" s="129"/>
      <c r="F948" s="129"/>
      <c r="G948" s="129"/>
      <c r="J948" s="130"/>
      <c r="K948" s="131"/>
      <c r="L948" s="132"/>
      <c r="P948" s="129"/>
      <c r="Q948" s="129"/>
      <c r="R948" s="129"/>
      <c r="S948" s="129"/>
      <c r="T948" s="129"/>
      <c r="U948" s="129"/>
      <c r="V948" s="133"/>
      <c r="W948" s="133"/>
      <c r="X948" s="133"/>
    </row>
    <row r="949" spans="2:24" s="127" customFormat="1" x14ac:dyDescent="0.15">
      <c r="B949" s="128"/>
      <c r="C949" s="128"/>
      <c r="D949" s="128"/>
      <c r="E949" s="129"/>
      <c r="F949" s="129"/>
      <c r="G949" s="129"/>
      <c r="J949" s="130"/>
      <c r="K949" s="131"/>
      <c r="L949" s="132"/>
      <c r="P949" s="129"/>
      <c r="Q949" s="129"/>
      <c r="R949" s="129"/>
      <c r="S949" s="129"/>
      <c r="T949" s="129"/>
      <c r="U949" s="129"/>
      <c r="V949" s="133"/>
      <c r="W949" s="133"/>
      <c r="X949" s="133"/>
    </row>
    <row r="950" spans="2:24" s="127" customFormat="1" x14ac:dyDescent="0.15">
      <c r="B950" s="128"/>
      <c r="C950" s="128"/>
      <c r="D950" s="128"/>
      <c r="E950" s="129"/>
      <c r="F950" s="129"/>
      <c r="G950" s="129"/>
      <c r="J950" s="130"/>
      <c r="K950" s="131"/>
      <c r="L950" s="132"/>
      <c r="P950" s="129"/>
      <c r="Q950" s="129"/>
      <c r="R950" s="129"/>
      <c r="S950" s="129"/>
      <c r="T950" s="129"/>
      <c r="U950" s="129"/>
      <c r="V950" s="133"/>
      <c r="W950" s="133"/>
      <c r="X950" s="133"/>
    </row>
    <row r="951" spans="2:24" s="127" customFormat="1" x14ac:dyDescent="0.15">
      <c r="B951" s="128"/>
      <c r="C951" s="128"/>
      <c r="D951" s="128"/>
      <c r="E951" s="129"/>
      <c r="F951" s="129"/>
      <c r="G951" s="129"/>
      <c r="J951" s="130"/>
      <c r="K951" s="131"/>
      <c r="L951" s="132"/>
      <c r="P951" s="129"/>
      <c r="Q951" s="129"/>
      <c r="R951" s="129"/>
      <c r="S951" s="129"/>
      <c r="T951" s="129"/>
      <c r="U951" s="129"/>
      <c r="V951" s="133"/>
      <c r="W951" s="133"/>
      <c r="X951" s="133"/>
    </row>
    <row r="952" spans="2:24" s="127" customFormat="1" x14ac:dyDescent="0.15">
      <c r="B952" s="128"/>
      <c r="C952" s="128"/>
      <c r="D952" s="128"/>
      <c r="E952" s="129"/>
      <c r="F952" s="129"/>
      <c r="G952" s="129"/>
      <c r="J952" s="130"/>
      <c r="K952" s="131"/>
      <c r="L952" s="132"/>
      <c r="P952" s="129"/>
      <c r="Q952" s="129"/>
      <c r="R952" s="129"/>
      <c r="S952" s="129"/>
      <c r="T952" s="129"/>
      <c r="U952" s="129"/>
      <c r="V952" s="133"/>
      <c r="W952" s="133"/>
      <c r="X952" s="133"/>
    </row>
    <row r="953" spans="2:24" s="127" customFormat="1" x14ac:dyDescent="0.15">
      <c r="B953" s="128"/>
      <c r="C953" s="128"/>
      <c r="D953" s="128"/>
      <c r="E953" s="129"/>
      <c r="F953" s="129"/>
      <c r="G953" s="129"/>
      <c r="J953" s="130"/>
      <c r="K953" s="131"/>
      <c r="L953" s="132"/>
      <c r="P953" s="129"/>
      <c r="Q953" s="129"/>
      <c r="R953" s="129"/>
      <c r="S953" s="129"/>
      <c r="T953" s="129"/>
      <c r="U953" s="129"/>
      <c r="V953" s="133"/>
      <c r="W953" s="133"/>
      <c r="X953" s="133"/>
    </row>
    <row r="954" spans="2:24" s="127" customFormat="1" x14ac:dyDescent="0.15">
      <c r="B954" s="128"/>
      <c r="C954" s="128"/>
      <c r="D954" s="128"/>
      <c r="E954" s="129"/>
      <c r="F954" s="129"/>
      <c r="G954" s="129"/>
      <c r="J954" s="130"/>
      <c r="K954" s="131"/>
      <c r="L954" s="132"/>
      <c r="P954" s="129"/>
      <c r="Q954" s="129"/>
      <c r="R954" s="129"/>
      <c r="S954" s="129"/>
      <c r="T954" s="129"/>
      <c r="U954" s="129"/>
      <c r="V954" s="133"/>
      <c r="W954" s="133"/>
      <c r="X954" s="133"/>
    </row>
    <row r="955" spans="2:24" s="127" customFormat="1" x14ac:dyDescent="0.15">
      <c r="B955" s="128"/>
      <c r="C955" s="128"/>
      <c r="D955" s="128"/>
      <c r="E955" s="129"/>
      <c r="F955" s="129"/>
      <c r="G955" s="129"/>
      <c r="J955" s="130"/>
      <c r="K955" s="131"/>
      <c r="L955" s="132"/>
      <c r="P955" s="129"/>
      <c r="Q955" s="129"/>
      <c r="R955" s="129"/>
      <c r="S955" s="129"/>
      <c r="T955" s="129"/>
      <c r="U955" s="129"/>
      <c r="V955" s="133"/>
      <c r="W955" s="133"/>
      <c r="X955" s="133"/>
    </row>
    <row r="956" spans="2:24" s="127" customFormat="1" x14ac:dyDescent="0.15">
      <c r="B956" s="128"/>
      <c r="C956" s="128"/>
      <c r="D956" s="128"/>
      <c r="E956" s="129"/>
      <c r="F956" s="129"/>
      <c r="G956" s="129"/>
      <c r="J956" s="130"/>
      <c r="K956" s="131"/>
      <c r="L956" s="132"/>
      <c r="P956" s="129"/>
      <c r="Q956" s="129"/>
      <c r="R956" s="129"/>
      <c r="S956" s="129"/>
      <c r="T956" s="129"/>
      <c r="U956" s="129"/>
      <c r="V956" s="133"/>
      <c r="W956" s="133"/>
      <c r="X956" s="133"/>
    </row>
    <row r="957" spans="2:24" s="127" customFormat="1" x14ac:dyDescent="0.15">
      <c r="B957" s="128"/>
      <c r="C957" s="128"/>
      <c r="D957" s="128"/>
      <c r="E957" s="129"/>
      <c r="F957" s="129"/>
      <c r="G957" s="129"/>
      <c r="J957" s="130"/>
      <c r="K957" s="131"/>
      <c r="L957" s="132"/>
      <c r="P957" s="129"/>
      <c r="Q957" s="129"/>
      <c r="R957" s="129"/>
      <c r="S957" s="129"/>
      <c r="T957" s="129"/>
      <c r="U957" s="129"/>
      <c r="V957" s="133"/>
      <c r="W957" s="133"/>
      <c r="X957" s="133"/>
    </row>
    <row r="958" spans="2:24" s="127" customFormat="1" x14ac:dyDescent="0.15">
      <c r="B958" s="128"/>
      <c r="C958" s="128"/>
      <c r="D958" s="128"/>
      <c r="E958" s="129"/>
      <c r="F958" s="129"/>
      <c r="G958" s="129"/>
      <c r="J958" s="130"/>
      <c r="K958" s="131"/>
      <c r="L958" s="132"/>
      <c r="P958" s="129"/>
      <c r="Q958" s="129"/>
      <c r="R958" s="129"/>
      <c r="S958" s="129"/>
      <c r="T958" s="129"/>
      <c r="U958" s="129"/>
      <c r="V958" s="133"/>
      <c r="W958" s="133"/>
      <c r="X958" s="133"/>
    </row>
    <row r="959" spans="2:24" s="127" customFormat="1" x14ac:dyDescent="0.15">
      <c r="B959" s="128"/>
      <c r="C959" s="128"/>
      <c r="D959" s="128"/>
      <c r="E959" s="129"/>
      <c r="F959" s="129"/>
      <c r="G959" s="129"/>
      <c r="J959" s="130"/>
      <c r="K959" s="131"/>
      <c r="L959" s="132"/>
      <c r="P959" s="129"/>
      <c r="Q959" s="129"/>
      <c r="R959" s="129"/>
      <c r="S959" s="129"/>
      <c r="T959" s="129"/>
      <c r="U959" s="129"/>
      <c r="V959" s="133"/>
      <c r="W959" s="133"/>
      <c r="X959" s="133"/>
    </row>
    <row r="960" spans="2:24" s="127" customFormat="1" x14ac:dyDescent="0.15">
      <c r="B960" s="128"/>
      <c r="C960" s="128"/>
      <c r="D960" s="128"/>
      <c r="E960" s="129"/>
      <c r="F960" s="129"/>
      <c r="G960" s="129"/>
      <c r="J960" s="130"/>
      <c r="K960" s="131"/>
      <c r="L960" s="132"/>
      <c r="P960" s="129"/>
      <c r="Q960" s="129"/>
      <c r="R960" s="129"/>
      <c r="S960" s="129"/>
      <c r="T960" s="129"/>
      <c r="U960" s="129"/>
      <c r="V960" s="133"/>
      <c r="W960" s="133"/>
      <c r="X960" s="133"/>
    </row>
    <row r="961" spans="2:24" s="127" customFormat="1" x14ac:dyDescent="0.15">
      <c r="B961" s="128"/>
      <c r="C961" s="128"/>
      <c r="D961" s="128"/>
      <c r="E961" s="129"/>
      <c r="F961" s="129"/>
      <c r="G961" s="129"/>
      <c r="J961" s="130"/>
      <c r="K961" s="131"/>
      <c r="L961" s="132"/>
      <c r="P961" s="129"/>
      <c r="Q961" s="129"/>
      <c r="R961" s="129"/>
      <c r="S961" s="129"/>
      <c r="T961" s="129"/>
      <c r="U961" s="129"/>
      <c r="V961" s="133"/>
      <c r="W961" s="133"/>
      <c r="X961" s="133"/>
    </row>
    <row r="962" spans="2:24" s="127" customFormat="1" x14ac:dyDescent="0.15">
      <c r="B962" s="128"/>
      <c r="C962" s="128"/>
      <c r="D962" s="128"/>
      <c r="E962" s="129"/>
      <c r="F962" s="129"/>
      <c r="G962" s="129"/>
      <c r="J962" s="130"/>
      <c r="K962" s="131"/>
      <c r="L962" s="132"/>
      <c r="P962" s="129"/>
      <c r="Q962" s="129"/>
      <c r="R962" s="129"/>
      <c r="S962" s="129"/>
      <c r="T962" s="129"/>
      <c r="U962" s="129"/>
      <c r="V962" s="133"/>
      <c r="W962" s="133"/>
      <c r="X962" s="133"/>
    </row>
    <row r="963" spans="2:24" s="127" customFormat="1" x14ac:dyDescent="0.15">
      <c r="B963" s="128"/>
      <c r="C963" s="128"/>
      <c r="D963" s="128"/>
      <c r="E963" s="129"/>
      <c r="F963" s="129"/>
      <c r="G963" s="129"/>
      <c r="J963" s="130"/>
      <c r="K963" s="131"/>
      <c r="L963" s="132"/>
      <c r="P963" s="129"/>
      <c r="Q963" s="129"/>
      <c r="R963" s="129"/>
      <c r="S963" s="129"/>
      <c r="T963" s="129"/>
      <c r="U963" s="129"/>
      <c r="V963" s="133"/>
      <c r="W963" s="133"/>
      <c r="X963" s="133"/>
    </row>
    <row r="964" spans="2:24" s="127" customFormat="1" x14ac:dyDescent="0.15">
      <c r="B964" s="128"/>
      <c r="C964" s="128"/>
      <c r="D964" s="128"/>
      <c r="E964" s="129"/>
      <c r="F964" s="129"/>
      <c r="G964" s="129"/>
      <c r="J964" s="130"/>
      <c r="K964" s="131"/>
      <c r="L964" s="132"/>
      <c r="P964" s="129"/>
      <c r="Q964" s="129"/>
      <c r="R964" s="129"/>
      <c r="S964" s="129"/>
      <c r="T964" s="129"/>
      <c r="U964" s="129"/>
      <c r="V964" s="133"/>
      <c r="W964" s="133"/>
      <c r="X964" s="133"/>
    </row>
    <row r="965" spans="2:24" s="127" customFormat="1" x14ac:dyDescent="0.15">
      <c r="B965" s="128"/>
      <c r="C965" s="128"/>
      <c r="D965" s="128"/>
      <c r="E965" s="129"/>
      <c r="F965" s="129"/>
      <c r="G965" s="129"/>
      <c r="J965" s="130"/>
      <c r="K965" s="131"/>
      <c r="L965" s="132"/>
      <c r="P965" s="129"/>
      <c r="Q965" s="129"/>
      <c r="R965" s="129"/>
      <c r="S965" s="129"/>
      <c r="T965" s="129"/>
      <c r="U965" s="129"/>
      <c r="V965" s="133"/>
      <c r="W965" s="133"/>
      <c r="X965" s="133"/>
    </row>
    <row r="966" spans="2:24" s="127" customFormat="1" x14ac:dyDescent="0.15">
      <c r="B966" s="128"/>
      <c r="C966" s="128"/>
      <c r="D966" s="128"/>
      <c r="E966" s="129"/>
      <c r="F966" s="129"/>
      <c r="G966" s="129"/>
      <c r="J966" s="130"/>
      <c r="K966" s="131"/>
      <c r="L966" s="132"/>
      <c r="P966" s="129"/>
      <c r="Q966" s="129"/>
      <c r="R966" s="129"/>
      <c r="S966" s="129"/>
      <c r="T966" s="129"/>
      <c r="U966" s="129"/>
      <c r="V966" s="133"/>
      <c r="W966" s="133"/>
      <c r="X966" s="133"/>
    </row>
    <row r="967" spans="2:24" s="127" customFormat="1" x14ac:dyDescent="0.15">
      <c r="B967" s="128"/>
      <c r="C967" s="128"/>
      <c r="D967" s="128"/>
      <c r="E967" s="129"/>
      <c r="F967" s="129"/>
      <c r="G967" s="129"/>
      <c r="J967" s="130"/>
      <c r="K967" s="131"/>
      <c r="L967" s="132"/>
      <c r="P967" s="129"/>
      <c r="Q967" s="129"/>
      <c r="R967" s="129"/>
      <c r="S967" s="129"/>
      <c r="T967" s="129"/>
      <c r="U967" s="129"/>
      <c r="V967" s="133"/>
      <c r="W967" s="133"/>
      <c r="X967" s="133"/>
    </row>
    <row r="968" spans="2:24" s="127" customFormat="1" x14ac:dyDescent="0.15">
      <c r="B968" s="128"/>
      <c r="C968" s="128"/>
      <c r="D968" s="128"/>
      <c r="E968" s="129"/>
      <c r="F968" s="129"/>
      <c r="G968" s="129"/>
      <c r="J968" s="130"/>
      <c r="K968" s="131"/>
      <c r="L968" s="132"/>
      <c r="P968" s="129"/>
      <c r="Q968" s="129"/>
      <c r="R968" s="129"/>
      <c r="S968" s="129"/>
      <c r="T968" s="129"/>
      <c r="U968" s="129"/>
      <c r="V968" s="133"/>
      <c r="W968" s="133"/>
      <c r="X968" s="133"/>
    </row>
    <row r="969" spans="2:24" s="127" customFormat="1" x14ac:dyDescent="0.15">
      <c r="B969" s="128"/>
      <c r="C969" s="128"/>
      <c r="D969" s="128"/>
      <c r="E969" s="129"/>
      <c r="F969" s="129"/>
      <c r="G969" s="129"/>
      <c r="J969" s="130"/>
      <c r="K969" s="131"/>
      <c r="L969" s="132"/>
      <c r="P969" s="129"/>
      <c r="Q969" s="129"/>
      <c r="R969" s="129"/>
      <c r="S969" s="129"/>
      <c r="T969" s="129"/>
      <c r="U969" s="129"/>
      <c r="V969" s="133"/>
      <c r="W969" s="133"/>
      <c r="X969" s="133"/>
    </row>
    <row r="970" spans="2:24" s="127" customFormat="1" x14ac:dyDescent="0.15">
      <c r="B970" s="128"/>
      <c r="C970" s="128"/>
      <c r="D970" s="128"/>
      <c r="E970" s="129"/>
      <c r="F970" s="129"/>
      <c r="G970" s="129"/>
      <c r="J970" s="130"/>
      <c r="K970" s="131"/>
      <c r="L970" s="132"/>
      <c r="P970" s="129"/>
      <c r="Q970" s="129"/>
      <c r="R970" s="129"/>
      <c r="S970" s="129"/>
      <c r="T970" s="129"/>
      <c r="U970" s="129"/>
      <c r="V970" s="133"/>
      <c r="W970" s="133"/>
      <c r="X970" s="133"/>
    </row>
    <row r="971" spans="2:24" s="127" customFormat="1" x14ac:dyDescent="0.15">
      <c r="B971" s="128"/>
      <c r="C971" s="128"/>
      <c r="D971" s="128"/>
      <c r="E971" s="129"/>
      <c r="F971" s="129"/>
      <c r="G971" s="129"/>
      <c r="J971" s="130"/>
      <c r="K971" s="131"/>
      <c r="L971" s="132"/>
      <c r="P971" s="129"/>
      <c r="Q971" s="129"/>
      <c r="R971" s="129"/>
      <c r="S971" s="129"/>
      <c r="T971" s="129"/>
      <c r="U971" s="129"/>
      <c r="V971" s="133"/>
      <c r="W971" s="133"/>
      <c r="X971" s="133"/>
    </row>
    <row r="972" spans="2:24" s="127" customFormat="1" x14ac:dyDescent="0.15">
      <c r="B972" s="128"/>
      <c r="C972" s="128"/>
      <c r="D972" s="128"/>
      <c r="E972" s="129"/>
      <c r="F972" s="129"/>
      <c r="G972" s="129"/>
      <c r="J972" s="130"/>
      <c r="K972" s="131"/>
      <c r="L972" s="132"/>
      <c r="P972" s="129"/>
      <c r="Q972" s="129"/>
      <c r="R972" s="129"/>
      <c r="S972" s="129"/>
      <c r="T972" s="129"/>
      <c r="U972" s="129"/>
      <c r="V972" s="133"/>
      <c r="W972" s="133"/>
      <c r="X972" s="133"/>
    </row>
    <row r="973" spans="2:24" s="127" customFormat="1" x14ac:dyDescent="0.15">
      <c r="B973" s="128"/>
      <c r="C973" s="128"/>
      <c r="D973" s="128"/>
      <c r="E973" s="129"/>
      <c r="F973" s="129"/>
      <c r="G973" s="129"/>
      <c r="J973" s="130"/>
      <c r="K973" s="131"/>
      <c r="L973" s="132"/>
      <c r="P973" s="129"/>
      <c r="Q973" s="129"/>
      <c r="R973" s="129"/>
      <c r="S973" s="129"/>
      <c r="T973" s="129"/>
      <c r="U973" s="129"/>
      <c r="V973" s="133"/>
      <c r="W973" s="133"/>
      <c r="X973" s="133"/>
    </row>
    <row r="974" spans="2:24" s="127" customFormat="1" x14ac:dyDescent="0.15">
      <c r="B974" s="128"/>
      <c r="C974" s="128"/>
      <c r="D974" s="128"/>
      <c r="E974" s="129"/>
      <c r="F974" s="129"/>
      <c r="G974" s="129"/>
      <c r="J974" s="130"/>
      <c r="K974" s="131"/>
      <c r="L974" s="132"/>
      <c r="P974" s="129"/>
      <c r="Q974" s="129"/>
      <c r="R974" s="129"/>
      <c r="S974" s="129"/>
      <c r="T974" s="129"/>
      <c r="U974" s="129"/>
      <c r="V974" s="133"/>
      <c r="W974" s="133"/>
      <c r="X974" s="133"/>
    </row>
    <row r="975" spans="2:24" s="127" customFormat="1" x14ac:dyDescent="0.15">
      <c r="B975" s="128"/>
      <c r="C975" s="128"/>
      <c r="D975" s="128"/>
      <c r="E975" s="129"/>
      <c r="F975" s="129"/>
      <c r="G975" s="129"/>
      <c r="J975" s="130"/>
      <c r="K975" s="131"/>
      <c r="L975" s="132"/>
      <c r="P975" s="129"/>
      <c r="Q975" s="129"/>
      <c r="R975" s="129"/>
      <c r="S975" s="129"/>
      <c r="T975" s="129"/>
      <c r="U975" s="129"/>
      <c r="V975" s="133"/>
      <c r="W975" s="133"/>
      <c r="X975" s="133"/>
    </row>
    <row r="976" spans="2:24" s="127" customFormat="1" x14ac:dyDescent="0.15">
      <c r="B976" s="128"/>
      <c r="C976" s="128"/>
      <c r="D976" s="128"/>
      <c r="E976" s="129"/>
      <c r="F976" s="129"/>
      <c r="G976" s="129"/>
      <c r="J976" s="130"/>
      <c r="K976" s="131"/>
      <c r="L976" s="132"/>
      <c r="P976" s="129"/>
      <c r="Q976" s="129"/>
      <c r="R976" s="129"/>
      <c r="S976" s="129"/>
      <c r="T976" s="129"/>
      <c r="U976" s="129"/>
      <c r="V976" s="133"/>
      <c r="W976" s="133"/>
      <c r="X976" s="133"/>
    </row>
    <row r="977" spans="2:24" s="127" customFormat="1" x14ac:dyDescent="0.15">
      <c r="B977" s="128"/>
      <c r="C977" s="128"/>
      <c r="D977" s="128"/>
      <c r="E977" s="129"/>
      <c r="F977" s="129"/>
      <c r="G977" s="129"/>
      <c r="J977" s="130"/>
      <c r="K977" s="131"/>
      <c r="L977" s="132"/>
      <c r="P977" s="129"/>
      <c r="Q977" s="129"/>
      <c r="R977" s="129"/>
      <c r="S977" s="129"/>
      <c r="T977" s="129"/>
      <c r="U977" s="129"/>
      <c r="V977" s="133"/>
      <c r="W977" s="133"/>
      <c r="X977" s="133"/>
    </row>
    <row r="978" spans="2:24" s="127" customFormat="1" x14ac:dyDescent="0.15">
      <c r="B978" s="128"/>
      <c r="C978" s="128"/>
      <c r="D978" s="128"/>
      <c r="E978" s="129"/>
      <c r="F978" s="129"/>
      <c r="G978" s="129"/>
      <c r="J978" s="130"/>
      <c r="K978" s="131"/>
      <c r="L978" s="132"/>
      <c r="P978" s="129"/>
      <c r="Q978" s="129"/>
      <c r="R978" s="129"/>
      <c r="S978" s="129"/>
      <c r="T978" s="129"/>
      <c r="U978" s="129"/>
      <c r="V978" s="133"/>
      <c r="W978" s="133"/>
      <c r="X978" s="133"/>
    </row>
    <row r="979" spans="2:24" s="127" customFormat="1" x14ac:dyDescent="0.15">
      <c r="B979" s="128"/>
      <c r="C979" s="128"/>
      <c r="D979" s="128"/>
      <c r="E979" s="129"/>
      <c r="F979" s="129"/>
      <c r="G979" s="129"/>
      <c r="J979" s="130"/>
      <c r="K979" s="131"/>
      <c r="L979" s="132"/>
      <c r="P979" s="129"/>
      <c r="Q979" s="129"/>
      <c r="R979" s="129"/>
      <c r="S979" s="129"/>
      <c r="T979" s="129"/>
      <c r="U979" s="129"/>
      <c r="V979" s="133"/>
      <c r="W979" s="133"/>
      <c r="X979" s="133"/>
    </row>
    <row r="980" spans="2:24" s="127" customFormat="1" x14ac:dyDescent="0.15">
      <c r="B980" s="128"/>
      <c r="C980" s="128"/>
      <c r="D980" s="128"/>
      <c r="E980" s="129"/>
      <c r="F980" s="129"/>
      <c r="G980" s="129"/>
      <c r="J980" s="130"/>
      <c r="K980" s="131"/>
      <c r="L980" s="132"/>
      <c r="P980" s="129"/>
      <c r="Q980" s="129"/>
      <c r="R980" s="129"/>
      <c r="S980" s="129"/>
      <c r="T980" s="129"/>
      <c r="U980" s="129"/>
      <c r="V980" s="133"/>
      <c r="W980" s="133"/>
      <c r="X980" s="133"/>
    </row>
    <row r="981" spans="2:24" s="127" customFormat="1" x14ac:dyDescent="0.15">
      <c r="B981" s="128"/>
      <c r="C981" s="128"/>
      <c r="D981" s="128"/>
      <c r="E981" s="129"/>
      <c r="F981" s="129"/>
      <c r="G981" s="129"/>
      <c r="J981" s="130"/>
      <c r="K981" s="131"/>
      <c r="L981" s="132"/>
      <c r="P981" s="129"/>
      <c r="Q981" s="129"/>
      <c r="R981" s="129"/>
      <c r="S981" s="129"/>
      <c r="T981" s="129"/>
      <c r="U981" s="129"/>
      <c r="V981" s="133"/>
      <c r="W981" s="133"/>
      <c r="X981" s="133"/>
    </row>
    <row r="982" spans="2:24" s="127" customFormat="1" x14ac:dyDescent="0.15">
      <c r="B982" s="128"/>
      <c r="C982" s="128"/>
      <c r="D982" s="128"/>
      <c r="E982" s="129"/>
      <c r="F982" s="129"/>
      <c r="G982" s="129"/>
      <c r="J982" s="130"/>
      <c r="K982" s="131"/>
      <c r="L982" s="132"/>
      <c r="P982" s="129"/>
      <c r="Q982" s="129"/>
      <c r="R982" s="129"/>
      <c r="S982" s="129"/>
      <c r="T982" s="129"/>
      <c r="U982" s="129"/>
      <c r="V982" s="133"/>
      <c r="W982" s="133"/>
      <c r="X982" s="133"/>
    </row>
    <row r="983" spans="2:24" s="127" customFormat="1" x14ac:dyDescent="0.15">
      <c r="B983" s="128"/>
      <c r="C983" s="128"/>
      <c r="D983" s="128"/>
      <c r="E983" s="129"/>
      <c r="F983" s="129"/>
      <c r="G983" s="129"/>
      <c r="J983" s="130"/>
      <c r="K983" s="131"/>
      <c r="L983" s="132"/>
      <c r="P983" s="129"/>
      <c r="Q983" s="129"/>
      <c r="R983" s="129"/>
      <c r="S983" s="129"/>
      <c r="T983" s="129"/>
      <c r="U983" s="129"/>
      <c r="V983" s="133"/>
      <c r="W983" s="133"/>
      <c r="X983" s="133"/>
    </row>
    <row r="984" spans="2:24" s="127" customFormat="1" x14ac:dyDescent="0.15">
      <c r="B984" s="128"/>
      <c r="C984" s="128"/>
      <c r="D984" s="128"/>
      <c r="E984" s="129"/>
      <c r="F984" s="129"/>
      <c r="G984" s="129"/>
      <c r="J984" s="130"/>
      <c r="K984" s="131"/>
      <c r="L984" s="132"/>
      <c r="P984" s="129"/>
      <c r="Q984" s="129"/>
      <c r="R984" s="129"/>
      <c r="S984" s="129"/>
      <c r="T984" s="129"/>
      <c r="U984" s="129"/>
      <c r="V984" s="133"/>
      <c r="W984" s="133"/>
      <c r="X984" s="133"/>
    </row>
    <row r="985" spans="2:24" s="127" customFormat="1" x14ac:dyDescent="0.15">
      <c r="B985" s="128"/>
      <c r="C985" s="128"/>
      <c r="D985" s="128"/>
      <c r="E985" s="129"/>
      <c r="F985" s="129"/>
      <c r="G985" s="129"/>
      <c r="J985" s="130"/>
      <c r="K985" s="131"/>
      <c r="L985" s="132"/>
      <c r="P985" s="129"/>
      <c r="Q985" s="129"/>
      <c r="R985" s="129"/>
      <c r="S985" s="129"/>
      <c r="T985" s="129"/>
      <c r="U985" s="129"/>
      <c r="V985" s="133"/>
      <c r="W985" s="133"/>
      <c r="X985" s="133"/>
    </row>
    <row r="986" spans="2:24" s="127" customFormat="1" x14ac:dyDescent="0.15">
      <c r="B986" s="128"/>
      <c r="C986" s="128"/>
      <c r="D986" s="128"/>
      <c r="E986" s="129"/>
      <c r="F986" s="129"/>
      <c r="G986" s="129"/>
      <c r="J986" s="130"/>
      <c r="K986" s="131"/>
      <c r="L986" s="132"/>
      <c r="P986" s="129"/>
      <c r="Q986" s="129"/>
      <c r="R986" s="129"/>
      <c r="S986" s="129"/>
      <c r="T986" s="129"/>
      <c r="U986" s="129"/>
      <c r="V986" s="133"/>
      <c r="W986" s="133"/>
      <c r="X986" s="133"/>
    </row>
    <row r="987" spans="2:24" s="127" customFormat="1" x14ac:dyDescent="0.15">
      <c r="B987" s="128"/>
      <c r="C987" s="128"/>
      <c r="D987" s="128"/>
      <c r="E987" s="129"/>
      <c r="F987" s="129"/>
      <c r="G987" s="129"/>
      <c r="J987" s="130"/>
      <c r="K987" s="131"/>
      <c r="L987" s="132"/>
      <c r="P987" s="129"/>
      <c r="Q987" s="129"/>
      <c r="R987" s="129"/>
      <c r="S987" s="129"/>
      <c r="T987" s="129"/>
      <c r="U987" s="129"/>
      <c r="V987" s="133"/>
      <c r="W987" s="133"/>
      <c r="X987" s="133"/>
    </row>
    <row r="988" spans="2:24" s="127" customFormat="1" x14ac:dyDescent="0.15">
      <c r="B988" s="128"/>
      <c r="C988" s="128"/>
      <c r="D988" s="128"/>
      <c r="E988" s="129"/>
      <c r="F988" s="129"/>
      <c r="G988" s="129"/>
      <c r="J988" s="130"/>
      <c r="K988" s="131"/>
      <c r="L988" s="132"/>
      <c r="P988" s="129"/>
      <c r="Q988" s="129"/>
      <c r="R988" s="129"/>
      <c r="S988" s="129"/>
      <c r="T988" s="129"/>
      <c r="U988" s="129"/>
      <c r="V988" s="133"/>
      <c r="W988" s="133"/>
      <c r="X988" s="133"/>
    </row>
    <row r="989" spans="2:24" s="127" customFormat="1" x14ac:dyDescent="0.15">
      <c r="B989" s="128"/>
      <c r="C989" s="128"/>
      <c r="D989" s="128"/>
      <c r="E989" s="129"/>
      <c r="F989" s="129"/>
      <c r="G989" s="129"/>
      <c r="J989" s="130"/>
      <c r="K989" s="131"/>
      <c r="L989" s="132"/>
      <c r="P989" s="129"/>
      <c r="Q989" s="129"/>
      <c r="R989" s="129"/>
      <c r="S989" s="129"/>
      <c r="T989" s="129"/>
      <c r="U989" s="129"/>
      <c r="V989" s="133"/>
      <c r="W989" s="133"/>
      <c r="X989" s="133"/>
    </row>
    <row r="990" spans="2:24" s="127" customFormat="1" x14ac:dyDescent="0.15">
      <c r="B990" s="128"/>
      <c r="C990" s="128"/>
      <c r="D990" s="128"/>
      <c r="E990" s="129"/>
      <c r="F990" s="129"/>
      <c r="G990" s="129"/>
      <c r="J990" s="130"/>
      <c r="K990" s="131"/>
      <c r="L990" s="132"/>
      <c r="P990" s="129"/>
      <c r="Q990" s="129"/>
      <c r="R990" s="129"/>
      <c r="S990" s="129"/>
      <c r="T990" s="129"/>
      <c r="U990" s="129"/>
      <c r="V990" s="133"/>
      <c r="W990" s="133"/>
      <c r="X990" s="133"/>
    </row>
    <row r="991" spans="2:24" s="127" customFormat="1" x14ac:dyDescent="0.15">
      <c r="B991" s="128"/>
      <c r="C991" s="128"/>
      <c r="D991" s="128"/>
      <c r="E991" s="129"/>
      <c r="F991" s="129"/>
      <c r="G991" s="129"/>
      <c r="J991" s="130"/>
      <c r="K991" s="131"/>
      <c r="L991" s="132"/>
      <c r="P991" s="129"/>
      <c r="Q991" s="129"/>
      <c r="R991" s="129"/>
      <c r="S991" s="129"/>
      <c r="T991" s="129"/>
      <c r="U991" s="129"/>
      <c r="V991" s="133"/>
      <c r="W991" s="133"/>
      <c r="X991" s="133"/>
    </row>
    <row r="992" spans="2:24" s="127" customFormat="1" x14ac:dyDescent="0.15">
      <c r="B992" s="128"/>
      <c r="C992" s="128"/>
      <c r="D992" s="128"/>
      <c r="E992" s="129"/>
      <c r="F992" s="129"/>
      <c r="G992" s="129"/>
      <c r="J992" s="130"/>
      <c r="K992" s="131"/>
      <c r="L992" s="132"/>
      <c r="P992" s="129"/>
      <c r="Q992" s="129"/>
      <c r="R992" s="129"/>
      <c r="S992" s="129"/>
      <c r="T992" s="129"/>
      <c r="U992" s="129"/>
      <c r="V992" s="133"/>
      <c r="W992" s="133"/>
      <c r="X992" s="133"/>
    </row>
    <row r="993" spans="2:24" s="127" customFormat="1" x14ac:dyDescent="0.15">
      <c r="B993" s="128"/>
      <c r="C993" s="128"/>
      <c r="D993" s="128"/>
      <c r="E993" s="129"/>
      <c r="F993" s="129"/>
      <c r="G993" s="129"/>
      <c r="J993" s="130"/>
      <c r="K993" s="131"/>
      <c r="L993" s="132"/>
      <c r="P993" s="129"/>
      <c r="Q993" s="129"/>
      <c r="R993" s="129"/>
      <c r="S993" s="129"/>
      <c r="T993" s="129"/>
      <c r="U993" s="129"/>
      <c r="V993" s="133"/>
      <c r="W993" s="133"/>
      <c r="X993" s="133"/>
    </row>
    <row r="994" spans="2:24" s="127" customFormat="1" x14ac:dyDescent="0.15">
      <c r="B994" s="128"/>
      <c r="C994" s="128"/>
      <c r="D994" s="128"/>
      <c r="E994" s="129"/>
      <c r="F994" s="129"/>
      <c r="G994" s="129"/>
      <c r="J994" s="130"/>
      <c r="K994" s="131"/>
      <c r="L994" s="132"/>
      <c r="P994" s="129"/>
      <c r="Q994" s="129"/>
      <c r="R994" s="129"/>
      <c r="S994" s="129"/>
      <c r="T994" s="129"/>
      <c r="U994" s="129"/>
      <c r="V994" s="133"/>
      <c r="W994" s="133"/>
      <c r="X994" s="133"/>
    </row>
    <row r="995" spans="2:24" s="127" customFormat="1" x14ac:dyDescent="0.15">
      <c r="B995" s="128"/>
      <c r="C995" s="128"/>
      <c r="D995" s="128"/>
      <c r="E995" s="129"/>
      <c r="F995" s="129"/>
      <c r="G995" s="129"/>
      <c r="J995" s="130"/>
      <c r="K995" s="131"/>
      <c r="L995" s="132"/>
      <c r="P995" s="129"/>
      <c r="Q995" s="129"/>
      <c r="R995" s="129"/>
      <c r="S995" s="129"/>
      <c r="T995" s="129"/>
      <c r="U995" s="129"/>
      <c r="V995" s="133"/>
      <c r="W995" s="133"/>
      <c r="X995" s="133"/>
    </row>
    <row r="996" spans="2:24" s="127" customFormat="1" x14ac:dyDescent="0.15">
      <c r="B996" s="128"/>
      <c r="C996" s="128"/>
      <c r="D996" s="128"/>
      <c r="E996" s="129"/>
      <c r="F996" s="129"/>
      <c r="G996" s="129"/>
      <c r="J996" s="130"/>
      <c r="K996" s="131"/>
      <c r="L996" s="132"/>
      <c r="P996" s="129"/>
      <c r="Q996" s="129"/>
      <c r="R996" s="129"/>
      <c r="S996" s="129"/>
      <c r="T996" s="129"/>
      <c r="U996" s="129"/>
      <c r="V996" s="133"/>
      <c r="W996" s="133"/>
      <c r="X996" s="133"/>
    </row>
    <row r="997" spans="2:24" s="127" customFormat="1" x14ac:dyDescent="0.15">
      <c r="B997" s="128"/>
      <c r="C997" s="128"/>
      <c r="D997" s="128"/>
      <c r="E997" s="129"/>
      <c r="F997" s="129"/>
      <c r="G997" s="129"/>
      <c r="J997" s="130"/>
      <c r="K997" s="131"/>
      <c r="L997" s="132"/>
      <c r="P997" s="129"/>
      <c r="Q997" s="129"/>
      <c r="R997" s="129"/>
      <c r="S997" s="129"/>
      <c r="T997" s="129"/>
      <c r="U997" s="129"/>
      <c r="V997" s="133"/>
      <c r="W997" s="133"/>
      <c r="X997" s="133"/>
    </row>
    <row r="998" spans="2:24" s="127" customFormat="1" x14ac:dyDescent="0.15">
      <c r="B998" s="128"/>
      <c r="C998" s="128"/>
      <c r="D998" s="128"/>
      <c r="E998" s="129"/>
      <c r="F998" s="129"/>
      <c r="G998" s="129"/>
      <c r="J998" s="130"/>
      <c r="K998" s="131"/>
      <c r="L998" s="132"/>
      <c r="P998" s="129"/>
      <c r="Q998" s="129"/>
      <c r="R998" s="129"/>
      <c r="S998" s="129"/>
      <c r="T998" s="129"/>
      <c r="U998" s="129"/>
      <c r="V998" s="133"/>
      <c r="W998" s="133"/>
      <c r="X998" s="133"/>
    </row>
    <row r="999" spans="2:24" s="127" customFormat="1" x14ac:dyDescent="0.15">
      <c r="B999" s="128"/>
      <c r="C999" s="128"/>
      <c r="D999" s="128"/>
      <c r="E999" s="129"/>
      <c r="F999" s="129"/>
      <c r="G999" s="129"/>
      <c r="J999" s="130"/>
      <c r="K999" s="131"/>
      <c r="L999" s="132"/>
      <c r="P999" s="129"/>
      <c r="Q999" s="129"/>
      <c r="R999" s="129"/>
      <c r="S999" s="129"/>
      <c r="T999" s="129"/>
      <c r="U999" s="129"/>
      <c r="V999" s="133"/>
      <c r="W999" s="133"/>
      <c r="X999" s="133"/>
    </row>
    <row r="1000" spans="2:24" s="127" customFormat="1" x14ac:dyDescent="0.15">
      <c r="B1000" s="128"/>
      <c r="C1000" s="128"/>
      <c r="D1000" s="128"/>
      <c r="E1000" s="129"/>
      <c r="F1000" s="129"/>
      <c r="G1000" s="129"/>
      <c r="J1000" s="130"/>
      <c r="K1000" s="131"/>
      <c r="L1000" s="132"/>
      <c r="P1000" s="129"/>
      <c r="Q1000" s="129"/>
      <c r="R1000" s="129"/>
      <c r="S1000" s="129"/>
      <c r="T1000" s="129"/>
      <c r="U1000" s="129"/>
      <c r="V1000" s="133"/>
      <c r="W1000" s="133"/>
      <c r="X1000" s="133"/>
    </row>
    <row r="1001" spans="2:24" s="127" customFormat="1" x14ac:dyDescent="0.15">
      <c r="B1001" s="128"/>
      <c r="C1001" s="128"/>
      <c r="D1001" s="128"/>
      <c r="E1001" s="129"/>
      <c r="F1001" s="129"/>
      <c r="G1001" s="129"/>
      <c r="J1001" s="130"/>
      <c r="K1001" s="131"/>
      <c r="L1001" s="132"/>
      <c r="P1001" s="129"/>
      <c r="Q1001" s="129"/>
      <c r="R1001" s="129"/>
      <c r="S1001" s="129"/>
      <c r="T1001" s="129"/>
      <c r="U1001" s="129"/>
      <c r="V1001" s="133"/>
      <c r="W1001" s="133"/>
      <c r="X1001" s="133"/>
    </row>
    <row r="1002" spans="2:24" s="127" customFormat="1" x14ac:dyDescent="0.15">
      <c r="B1002" s="128"/>
      <c r="C1002" s="128"/>
      <c r="D1002" s="128"/>
      <c r="E1002" s="129"/>
      <c r="F1002" s="129"/>
      <c r="G1002" s="129"/>
      <c r="J1002" s="130"/>
      <c r="K1002" s="131"/>
      <c r="L1002" s="132"/>
      <c r="P1002" s="129"/>
      <c r="Q1002" s="129"/>
      <c r="R1002" s="129"/>
      <c r="S1002" s="129"/>
      <c r="T1002" s="129"/>
      <c r="U1002" s="129"/>
      <c r="V1002" s="133"/>
      <c r="W1002" s="133"/>
      <c r="X1002" s="133"/>
    </row>
    <row r="1003" spans="2:24" s="127" customFormat="1" x14ac:dyDescent="0.15">
      <c r="B1003" s="128"/>
      <c r="C1003" s="128"/>
      <c r="D1003" s="128"/>
      <c r="E1003" s="129"/>
      <c r="F1003" s="129"/>
      <c r="G1003" s="129"/>
      <c r="J1003" s="130"/>
      <c r="K1003" s="131"/>
      <c r="L1003" s="132"/>
      <c r="P1003" s="129"/>
      <c r="Q1003" s="129"/>
      <c r="R1003" s="129"/>
      <c r="S1003" s="129"/>
      <c r="T1003" s="129"/>
      <c r="U1003" s="129"/>
      <c r="V1003" s="133"/>
      <c r="W1003" s="133"/>
      <c r="X1003" s="133"/>
    </row>
    <row r="1004" spans="2:24" s="127" customFormat="1" x14ac:dyDescent="0.15">
      <c r="B1004" s="128"/>
      <c r="C1004" s="128"/>
      <c r="D1004" s="128"/>
      <c r="E1004" s="129"/>
      <c r="F1004" s="129"/>
      <c r="G1004" s="129"/>
      <c r="J1004" s="130"/>
      <c r="K1004" s="131"/>
      <c r="L1004" s="132"/>
      <c r="P1004" s="129"/>
      <c r="Q1004" s="129"/>
      <c r="R1004" s="129"/>
      <c r="S1004" s="129"/>
      <c r="T1004" s="129"/>
      <c r="U1004" s="129"/>
      <c r="V1004" s="133"/>
      <c r="W1004" s="133"/>
      <c r="X1004" s="133"/>
    </row>
    <row r="1005" spans="2:24" s="127" customFormat="1" x14ac:dyDescent="0.15">
      <c r="B1005" s="128"/>
      <c r="C1005" s="128"/>
      <c r="D1005" s="128"/>
      <c r="E1005" s="129"/>
      <c r="F1005" s="129"/>
      <c r="G1005" s="129"/>
      <c r="J1005" s="130"/>
      <c r="K1005" s="131"/>
      <c r="L1005" s="132"/>
      <c r="P1005" s="129"/>
      <c r="Q1005" s="129"/>
      <c r="R1005" s="129"/>
      <c r="S1005" s="129"/>
      <c r="T1005" s="129"/>
      <c r="U1005" s="129"/>
      <c r="V1005" s="133"/>
      <c r="W1005" s="133"/>
      <c r="X1005" s="133"/>
    </row>
    <row r="1006" spans="2:24" s="127" customFormat="1" x14ac:dyDescent="0.15">
      <c r="B1006" s="128"/>
      <c r="C1006" s="128"/>
      <c r="D1006" s="128"/>
      <c r="E1006" s="129"/>
      <c r="F1006" s="129"/>
      <c r="G1006" s="129"/>
      <c r="J1006" s="130"/>
      <c r="K1006" s="131"/>
      <c r="L1006" s="132"/>
      <c r="P1006" s="129"/>
      <c r="Q1006" s="129"/>
      <c r="R1006" s="129"/>
      <c r="S1006" s="129"/>
      <c r="T1006" s="129"/>
      <c r="U1006" s="129"/>
      <c r="V1006" s="133"/>
      <c r="W1006" s="133"/>
      <c r="X1006" s="133"/>
    </row>
    <row r="1007" spans="2:24" s="127" customFormat="1" x14ac:dyDescent="0.15">
      <c r="B1007" s="128"/>
      <c r="C1007" s="128"/>
      <c r="D1007" s="128"/>
      <c r="E1007" s="129"/>
      <c r="F1007" s="129"/>
      <c r="G1007" s="129"/>
      <c r="J1007" s="130"/>
      <c r="K1007" s="131"/>
      <c r="L1007" s="132"/>
      <c r="P1007" s="129"/>
      <c r="Q1007" s="129"/>
      <c r="R1007" s="129"/>
      <c r="S1007" s="129"/>
      <c r="T1007" s="129"/>
      <c r="U1007" s="129"/>
      <c r="V1007" s="133"/>
      <c r="W1007" s="133"/>
      <c r="X1007" s="133"/>
    </row>
    <row r="1008" spans="2:24" s="127" customFormat="1" x14ac:dyDescent="0.15">
      <c r="B1008" s="128"/>
      <c r="C1008" s="128"/>
      <c r="D1008" s="128"/>
      <c r="E1008" s="129"/>
      <c r="F1008" s="129"/>
      <c r="G1008" s="129"/>
      <c r="J1008" s="130"/>
      <c r="K1008" s="131"/>
      <c r="L1008" s="132"/>
      <c r="P1008" s="129"/>
      <c r="Q1008" s="129"/>
      <c r="R1008" s="129"/>
      <c r="S1008" s="129"/>
      <c r="T1008" s="129"/>
      <c r="U1008" s="129"/>
      <c r="V1008" s="133"/>
      <c r="W1008" s="133"/>
      <c r="X1008" s="133"/>
    </row>
    <row r="1009" spans="2:24" s="127" customFormat="1" x14ac:dyDescent="0.15">
      <c r="B1009" s="128"/>
      <c r="C1009" s="128"/>
      <c r="D1009" s="128"/>
      <c r="E1009" s="129"/>
      <c r="F1009" s="129"/>
      <c r="G1009" s="129"/>
      <c r="J1009" s="130"/>
      <c r="K1009" s="131"/>
      <c r="L1009" s="132"/>
      <c r="P1009" s="129"/>
      <c r="Q1009" s="129"/>
      <c r="R1009" s="129"/>
      <c r="S1009" s="129"/>
      <c r="T1009" s="129"/>
      <c r="U1009" s="129"/>
      <c r="V1009" s="133"/>
      <c r="W1009" s="133"/>
      <c r="X1009" s="133"/>
    </row>
    <row r="1010" spans="2:24" s="127" customFormat="1" x14ac:dyDescent="0.15">
      <c r="B1010" s="128"/>
      <c r="C1010" s="128"/>
      <c r="D1010" s="128"/>
      <c r="E1010" s="129"/>
      <c r="F1010" s="129"/>
      <c r="G1010" s="129"/>
      <c r="J1010" s="130"/>
      <c r="K1010" s="131"/>
      <c r="L1010" s="132"/>
      <c r="P1010" s="129"/>
      <c r="Q1010" s="129"/>
      <c r="R1010" s="129"/>
      <c r="S1010" s="129"/>
      <c r="T1010" s="129"/>
      <c r="U1010" s="129"/>
      <c r="V1010" s="133"/>
      <c r="W1010" s="133"/>
      <c r="X1010" s="133"/>
    </row>
    <row r="1011" spans="2:24" s="127" customFormat="1" x14ac:dyDescent="0.15">
      <c r="B1011" s="128"/>
      <c r="C1011" s="128"/>
      <c r="D1011" s="128"/>
      <c r="E1011" s="129"/>
      <c r="F1011" s="129"/>
      <c r="G1011" s="129"/>
      <c r="J1011" s="130"/>
      <c r="K1011" s="131"/>
      <c r="L1011" s="132"/>
      <c r="P1011" s="129"/>
      <c r="Q1011" s="129"/>
      <c r="R1011" s="129"/>
      <c r="S1011" s="129"/>
      <c r="T1011" s="129"/>
      <c r="U1011" s="129"/>
      <c r="V1011" s="133"/>
      <c r="W1011" s="133"/>
      <c r="X1011" s="133"/>
    </row>
    <row r="1012" spans="2:24" s="127" customFormat="1" x14ac:dyDescent="0.15">
      <c r="B1012" s="128"/>
      <c r="C1012" s="128"/>
      <c r="D1012" s="128"/>
      <c r="E1012" s="129"/>
      <c r="F1012" s="129"/>
      <c r="G1012" s="129"/>
      <c r="J1012" s="130"/>
      <c r="K1012" s="131"/>
      <c r="L1012" s="132"/>
      <c r="P1012" s="129"/>
      <c r="Q1012" s="129"/>
      <c r="R1012" s="129"/>
      <c r="S1012" s="129"/>
      <c r="T1012" s="129"/>
      <c r="U1012" s="129"/>
      <c r="V1012" s="133"/>
      <c r="W1012" s="133"/>
      <c r="X1012" s="133"/>
    </row>
    <row r="1013" spans="2:24" s="127" customFormat="1" x14ac:dyDescent="0.15">
      <c r="B1013" s="128"/>
      <c r="C1013" s="128"/>
      <c r="D1013" s="128"/>
      <c r="E1013" s="129"/>
      <c r="F1013" s="129"/>
      <c r="G1013" s="129"/>
      <c r="J1013" s="130"/>
      <c r="K1013" s="131"/>
      <c r="L1013" s="132"/>
      <c r="P1013" s="129"/>
      <c r="Q1013" s="129"/>
      <c r="R1013" s="129"/>
      <c r="S1013" s="129"/>
      <c r="T1013" s="129"/>
      <c r="U1013" s="129"/>
      <c r="V1013" s="133"/>
      <c r="W1013" s="133"/>
      <c r="X1013" s="133"/>
    </row>
    <row r="1014" spans="2:24" s="127" customFormat="1" x14ac:dyDescent="0.15">
      <c r="B1014" s="128"/>
      <c r="C1014" s="128"/>
      <c r="D1014" s="128"/>
      <c r="E1014" s="129"/>
      <c r="F1014" s="129"/>
      <c r="G1014" s="129"/>
      <c r="J1014" s="130"/>
      <c r="K1014" s="131"/>
      <c r="L1014" s="132"/>
      <c r="P1014" s="129"/>
      <c r="Q1014" s="129"/>
      <c r="R1014" s="129"/>
      <c r="S1014" s="129"/>
      <c r="T1014" s="129"/>
      <c r="U1014" s="129"/>
      <c r="V1014" s="133"/>
      <c r="W1014" s="133"/>
      <c r="X1014" s="133"/>
    </row>
    <row r="1015" spans="2:24" s="127" customFormat="1" x14ac:dyDescent="0.15">
      <c r="B1015" s="128"/>
      <c r="C1015" s="128"/>
      <c r="D1015" s="128"/>
      <c r="E1015" s="129"/>
      <c r="F1015" s="129"/>
      <c r="G1015" s="129"/>
      <c r="J1015" s="130"/>
      <c r="K1015" s="131"/>
      <c r="L1015" s="132"/>
      <c r="P1015" s="129"/>
      <c r="Q1015" s="129"/>
      <c r="R1015" s="129"/>
      <c r="S1015" s="129"/>
      <c r="T1015" s="129"/>
      <c r="U1015" s="129"/>
      <c r="V1015" s="133"/>
      <c r="W1015" s="133"/>
      <c r="X1015" s="133"/>
    </row>
    <row r="1016" spans="2:24" s="127" customFormat="1" x14ac:dyDescent="0.15">
      <c r="B1016" s="128"/>
      <c r="C1016" s="128"/>
      <c r="D1016" s="128"/>
      <c r="E1016" s="129"/>
      <c r="F1016" s="129"/>
      <c r="G1016" s="129"/>
      <c r="J1016" s="130"/>
      <c r="K1016" s="131"/>
      <c r="L1016" s="132"/>
      <c r="P1016" s="129"/>
      <c r="Q1016" s="129"/>
      <c r="R1016" s="129"/>
      <c r="S1016" s="129"/>
      <c r="T1016" s="129"/>
      <c r="U1016" s="129"/>
      <c r="V1016" s="133"/>
      <c r="W1016" s="133"/>
      <c r="X1016" s="133"/>
    </row>
    <row r="1017" spans="2:24" s="127" customFormat="1" x14ac:dyDescent="0.15">
      <c r="B1017" s="128"/>
      <c r="C1017" s="128"/>
      <c r="D1017" s="128"/>
      <c r="E1017" s="129"/>
      <c r="F1017" s="129"/>
      <c r="G1017" s="129"/>
      <c r="J1017" s="130"/>
      <c r="K1017" s="131"/>
      <c r="L1017" s="132"/>
      <c r="P1017" s="129"/>
      <c r="Q1017" s="129"/>
      <c r="R1017" s="129"/>
      <c r="S1017" s="129"/>
      <c r="T1017" s="129"/>
      <c r="U1017" s="129"/>
      <c r="V1017" s="133"/>
      <c r="W1017" s="133"/>
      <c r="X1017" s="133"/>
    </row>
    <row r="1018" spans="2:24" s="127" customFormat="1" x14ac:dyDescent="0.15">
      <c r="B1018" s="128"/>
      <c r="C1018" s="128"/>
      <c r="D1018" s="128"/>
      <c r="E1018" s="129"/>
      <c r="F1018" s="129"/>
      <c r="G1018" s="129"/>
      <c r="J1018" s="130"/>
      <c r="K1018" s="131"/>
      <c r="L1018" s="132"/>
      <c r="P1018" s="129"/>
      <c r="Q1018" s="129"/>
      <c r="R1018" s="129"/>
      <c r="S1018" s="129"/>
      <c r="T1018" s="129"/>
      <c r="U1018" s="129"/>
      <c r="V1018" s="133"/>
      <c r="W1018" s="133"/>
      <c r="X1018" s="133"/>
    </row>
    <row r="1019" spans="2:24" s="127" customFormat="1" x14ac:dyDescent="0.15">
      <c r="B1019" s="128"/>
      <c r="C1019" s="128"/>
      <c r="D1019" s="128"/>
      <c r="E1019" s="129"/>
      <c r="F1019" s="129"/>
      <c r="G1019" s="129"/>
      <c r="J1019" s="130"/>
      <c r="K1019" s="131"/>
      <c r="L1019" s="132"/>
      <c r="P1019" s="129"/>
      <c r="Q1019" s="129"/>
      <c r="R1019" s="129"/>
      <c r="S1019" s="129"/>
      <c r="T1019" s="129"/>
      <c r="U1019" s="129"/>
      <c r="V1019" s="133"/>
      <c r="W1019" s="133"/>
      <c r="X1019" s="133"/>
    </row>
    <row r="1020" spans="2:24" s="127" customFormat="1" x14ac:dyDescent="0.15">
      <c r="B1020" s="128"/>
      <c r="C1020" s="128"/>
      <c r="D1020" s="128"/>
      <c r="E1020" s="129"/>
      <c r="F1020" s="129"/>
      <c r="G1020" s="129"/>
      <c r="J1020" s="130"/>
      <c r="K1020" s="131"/>
      <c r="L1020" s="132"/>
      <c r="P1020" s="129"/>
      <c r="Q1020" s="129"/>
      <c r="R1020" s="129"/>
      <c r="S1020" s="129"/>
      <c r="T1020" s="129"/>
      <c r="U1020" s="129"/>
      <c r="V1020" s="133"/>
      <c r="W1020" s="133"/>
      <c r="X1020" s="133"/>
    </row>
    <row r="1021" spans="2:24" s="127" customFormat="1" x14ac:dyDescent="0.15">
      <c r="B1021" s="128"/>
      <c r="C1021" s="128"/>
      <c r="D1021" s="128"/>
      <c r="E1021" s="129"/>
      <c r="F1021" s="129"/>
      <c r="G1021" s="129"/>
      <c r="J1021" s="130"/>
      <c r="K1021" s="131"/>
      <c r="L1021" s="132"/>
      <c r="P1021" s="129"/>
      <c r="Q1021" s="129"/>
      <c r="R1021" s="129"/>
      <c r="S1021" s="129"/>
      <c r="T1021" s="129"/>
      <c r="U1021" s="129"/>
      <c r="V1021" s="133"/>
      <c r="W1021" s="133"/>
      <c r="X1021" s="133"/>
    </row>
    <row r="1022" spans="2:24" s="127" customFormat="1" x14ac:dyDescent="0.15">
      <c r="B1022" s="128"/>
      <c r="C1022" s="128"/>
      <c r="D1022" s="128"/>
      <c r="E1022" s="129"/>
      <c r="F1022" s="129"/>
      <c r="G1022" s="129"/>
      <c r="J1022" s="130"/>
      <c r="K1022" s="131"/>
      <c r="L1022" s="132"/>
      <c r="P1022" s="129"/>
      <c r="Q1022" s="129"/>
      <c r="R1022" s="129"/>
      <c r="S1022" s="129"/>
      <c r="T1022" s="129"/>
      <c r="U1022" s="129"/>
      <c r="V1022" s="133"/>
      <c r="W1022" s="133"/>
      <c r="X1022" s="133"/>
    </row>
    <row r="1023" spans="2:24" s="127" customFormat="1" x14ac:dyDescent="0.15">
      <c r="B1023" s="128"/>
      <c r="C1023" s="128"/>
      <c r="D1023" s="128"/>
      <c r="E1023" s="129"/>
      <c r="F1023" s="129"/>
      <c r="G1023" s="129"/>
      <c r="J1023" s="130"/>
      <c r="K1023" s="131"/>
      <c r="L1023" s="132"/>
      <c r="P1023" s="129"/>
      <c r="Q1023" s="129"/>
      <c r="R1023" s="129"/>
      <c r="S1023" s="129"/>
      <c r="T1023" s="129"/>
      <c r="U1023" s="129"/>
      <c r="V1023" s="133"/>
      <c r="W1023" s="133"/>
      <c r="X1023" s="133"/>
    </row>
    <row r="1024" spans="2:24" s="127" customFormat="1" x14ac:dyDescent="0.15">
      <c r="B1024" s="128"/>
      <c r="C1024" s="128"/>
      <c r="D1024" s="128"/>
      <c r="E1024" s="129"/>
      <c r="F1024" s="129"/>
      <c r="G1024" s="129"/>
      <c r="J1024" s="130"/>
      <c r="K1024" s="131"/>
      <c r="L1024" s="132"/>
      <c r="P1024" s="129"/>
      <c r="Q1024" s="129"/>
      <c r="R1024" s="129"/>
      <c r="S1024" s="129"/>
      <c r="T1024" s="129"/>
      <c r="U1024" s="129"/>
      <c r="V1024" s="133"/>
      <c r="W1024" s="133"/>
      <c r="X1024" s="133"/>
    </row>
    <row r="1025" spans="2:24" s="127" customFormat="1" x14ac:dyDescent="0.15">
      <c r="B1025" s="128"/>
      <c r="C1025" s="128"/>
      <c r="D1025" s="128"/>
      <c r="E1025" s="129"/>
      <c r="F1025" s="129"/>
      <c r="G1025" s="129"/>
      <c r="J1025" s="130"/>
      <c r="K1025" s="131"/>
      <c r="L1025" s="132"/>
      <c r="P1025" s="129"/>
      <c r="Q1025" s="129"/>
      <c r="R1025" s="129"/>
      <c r="S1025" s="129"/>
      <c r="T1025" s="129"/>
      <c r="U1025" s="129"/>
      <c r="V1025" s="133"/>
      <c r="W1025" s="133"/>
      <c r="X1025" s="133"/>
    </row>
    <row r="1026" spans="2:24" s="127" customFormat="1" x14ac:dyDescent="0.15">
      <c r="B1026" s="128"/>
      <c r="C1026" s="128"/>
      <c r="D1026" s="128"/>
      <c r="E1026" s="129"/>
      <c r="F1026" s="129"/>
      <c r="G1026" s="129"/>
      <c r="J1026" s="130"/>
      <c r="K1026" s="131"/>
      <c r="L1026" s="132"/>
      <c r="P1026" s="129"/>
      <c r="Q1026" s="129"/>
      <c r="R1026" s="129"/>
      <c r="S1026" s="129"/>
      <c r="T1026" s="129"/>
      <c r="U1026" s="129"/>
      <c r="V1026" s="133"/>
      <c r="W1026" s="133"/>
      <c r="X1026" s="133"/>
    </row>
    <row r="1027" spans="2:24" s="127" customFormat="1" x14ac:dyDescent="0.15">
      <c r="B1027" s="128"/>
      <c r="C1027" s="128"/>
      <c r="D1027" s="128"/>
      <c r="E1027" s="129"/>
      <c r="F1027" s="129"/>
      <c r="G1027" s="129"/>
      <c r="J1027" s="130"/>
      <c r="K1027" s="131"/>
      <c r="L1027" s="132"/>
      <c r="P1027" s="129"/>
      <c r="Q1027" s="129"/>
      <c r="R1027" s="129"/>
      <c r="S1027" s="129"/>
      <c r="T1027" s="129"/>
      <c r="U1027" s="129"/>
      <c r="V1027" s="133"/>
      <c r="W1027" s="133"/>
      <c r="X1027" s="133"/>
    </row>
    <row r="1028" spans="2:24" s="127" customFormat="1" x14ac:dyDescent="0.15">
      <c r="B1028" s="128"/>
      <c r="C1028" s="128"/>
      <c r="D1028" s="128"/>
      <c r="E1028" s="129"/>
      <c r="F1028" s="129"/>
      <c r="G1028" s="129"/>
      <c r="J1028" s="130"/>
      <c r="K1028" s="131"/>
      <c r="L1028" s="132"/>
      <c r="P1028" s="129"/>
      <c r="Q1028" s="129"/>
      <c r="R1028" s="129"/>
      <c r="S1028" s="129"/>
      <c r="T1028" s="129"/>
      <c r="U1028" s="129"/>
      <c r="V1028" s="133"/>
      <c r="W1028" s="133"/>
      <c r="X1028" s="133"/>
    </row>
    <row r="1029" spans="2:24" s="127" customFormat="1" x14ac:dyDescent="0.15">
      <c r="B1029" s="128"/>
      <c r="C1029" s="128"/>
      <c r="D1029" s="128"/>
      <c r="E1029" s="129"/>
      <c r="F1029" s="129"/>
      <c r="G1029" s="129"/>
      <c r="J1029" s="130"/>
      <c r="K1029" s="131"/>
      <c r="L1029" s="132"/>
      <c r="P1029" s="129"/>
      <c r="Q1029" s="129"/>
      <c r="R1029" s="129"/>
      <c r="S1029" s="129"/>
      <c r="T1029" s="129"/>
      <c r="U1029" s="129"/>
      <c r="V1029" s="133"/>
      <c r="W1029" s="133"/>
      <c r="X1029" s="133"/>
    </row>
    <row r="1030" spans="2:24" s="127" customFormat="1" x14ac:dyDescent="0.15">
      <c r="B1030" s="128"/>
      <c r="C1030" s="128"/>
      <c r="D1030" s="128"/>
      <c r="E1030" s="129"/>
      <c r="F1030" s="129"/>
      <c r="G1030" s="129"/>
      <c r="J1030" s="130"/>
      <c r="K1030" s="131"/>
      <c r="L1030" s="132"/>
      <c r="P1030" s="129"/>
      <c r="Q1030" s="129"/>
      <c r="R1030" s="129"/>
      <c r="S1030" s="129"/>
      <c r="T1030" s="129"/>
      <c r="U1030" s="129"/>
      <c r="V1030" s="133"/>
      <c r="W1030" s="133"/>
      <c r="X1030" s="133"/>
    </row>
    <row r="1031" spans="2:24" s="127" customFormat="1" x14ac:dyDescent="0.15">
      <c r="B1031" s="128"/>
      <c r="C1031" s="128"/>
      <c r="D1031" s="128"/>
      <c r="E1031" s="129"/>
      <c r="F1031" s="129"/>
      <c r="G1031" s="129"/>
      <c r="J1031" s="130"/>
      <c r="K1031" s="131"/>
      <c r="L1031" s="132"/>
      <c r="P1031" s="129"/>
      <c r="Q1031" s="129"/>
      <c r="R1031" s="129"/>
      <c r="S1031" s="129"/>
      <c r="T1031" s="129"/>
      <c r="U1031" s="129"/>
      <c r="V1031" s="133"/>
      <c r="W1031" s="133"/>
      <c r="X1031" s="133"/>
    </row>
    <row r="1032" spans="2:24" s="127" customFormat="1" x14ac:dyDescent="0.15">
      <c r="B1032" s="128"/>
      <c r="C1032" s="128"/>
      <c r="D1032" s="128"/>
      <c r="E1032" s="129"/>
      <c r="F1032" s="129"/>
      <c r="G1032" s="129"/>
      <c r="J1032" s="130"/>
      <c r="K1032" s="131"/>
      <c r="L1032" s="132"/>
      <c r="P1032" s="129"/>
      <c r="Q1032" s="129"/>
      <c r="R1032" s="129"/>
      <c r="S1032" s="129"/>
      <c r="T1032" s="129"/>
      <c r="U1032" s="129"/>
      <c r="V1032" s="133"/>
      <c r="W1032" s="133"/>
      <c r="X1032" s="133"/>
    </row>
    <row r="1033" spans="2:24" s="127" customFormat="1" x14ac:dyDescent="0.15">
      <c r="B1033" s="128"/>
      <c r="C1033" s="128"/>
      <c r="D1033" s="128"/>
      <c r="E1033" s="129"/>
      <c r="F1033" s="129"/>
      <c r="G1033" s="129"/>
      <c r="J1033" s="130"/>
      <c r="K1033" s="131"/>
      <c r="L1033" s="132"/>
      <c r="P1033" s="129"/>
      <c r="Q1033" s="129"/>
      <c r="R1033" s="129"/>
      <c r="S1033" s="129"/>
      <c r="T1033" s="129"/>
      <c r="U1033" s="129"/>
      <c r="V1033" s="133"/>
      <c r="W1033" s="133"/>
      <c r="X1033" s="133"/>
    </row>
    <row r="1034" spans="2:24" s="127" customFormat="1" x14ac:dyDescent="0.15">
      <c r="B1034" s="128"/>
      <c r="C1034" s="128"/>
      <c r="D1034" s="128"/>
      <c r="E1034" s="129"/>
      <c r="F1034" s="129"/>
      <c r="G1034" s="129"/>
      <c r="J1034" s="130"/>
      <c r="K1034" s="131"/>
      <c r="L1034" s="132"/>
      <c r="P1034" s="129"/>
      <c r="Q1034" s="129"/>
      <c r="R1034" s="129"/>
      <c r="S1034" s="129"/>
      <c r="T1034" s="129"/>
      <c r="U1034" s="129"/>
      <c r="V1034" s="133"/>
      <c r="W1034" s="133"/>
      <c r="X1034" s="133"/>
    </row>
    <row r="1035" spans="2:24" s="127" customFormat="1" x14ac:dyDescent="0.15">
      <c r="B1035" s="128"/>
      <c r="C1035" s="128"/>
      <c r="D1035" s="128"/>
      <c r="E1035" s="129"/>
      <c r="F1035" s="129"/>
      <c r="G1035" s="129"/>
      <c r="J1035" s="130"/>
      <c r="K1035" s="131"/>
      <c r="L1035" s="132"/>
      <c r="P1035" s="129"/>
      <c r="Q1035" s="129"/>
      <c r="R1035" s="129"/>
      <c r="S1035" s="129"/>
      <c r="T1035" s="129"/>
      <c r="U1035" s="129"/>
      <c r="V1035" s="133"/>
      <c r="W1035" s="133"/>
      <c r="X1035" s="133"/>
    </row>
    <row r="1036" spans="2:24" s="127" customFormat="1" x14ac:dyDescent="0.15">
      <c r="B1036" s="128"/>
      <c r="C1036" s="128"/>
      <c r="D1036" s="128"/>
      <c r="E1036" s="129"/>
      <c r="F1036" s="129"/>
      <c r="G1036" s="129"/>
      <c r="J1036" s="130"/>
      <c r="K1036" s="131"/>
      <c r="L1036" s="132"/>
      <c r="P1036" s="129"/>
      <c r="Q1036" s="129"/>
      <c r="R1036" s="129"/>
      <c r="S1036" s="129"/>
      <c r="T1036" s="129"/>
      <c r="U1036" s="129"/>
      <c r="V1036" s="133"/>
      <c r="W1036" s="133"/>
      <c r="X1036" s="133"/>
    </row>
    <row r="1037" spans="2:24" s="127" customFormat="1" x14ac:dyDescent="0.15">
      <c r="B1037" s="128"/>
      <c r="C1037" s="128"/>
      <c r="D1037" s="128"/>
      <c r="E1037" s="129"/>
      <c r="F1037" s="129"/>
      <c r="G1037" s="129"/>
      <c r="J1037" s="130"/>
      <c r="K1037" s="131"/>
      <c r="L1037" s="132"/>
      <c r="P1037" s="129"/>
      <c r="Q1037" s="129"/>
      <c r="R1037" s="129"/>
      <c r="S1037" s="129"/>
      <c r="T1037" s="129"/>
      <c r="U1037" s="129"/>
      <c r="V1037" s="133"/>
      <c r="W1037" s="133"/>
      <c r="X1037" s="133"/>
    </row>
    <row r="1038" spans="2:24" s="127" customFormat="1" x14ac:dyDescent="0.15">
      <c r="B1038" s="128"/>
      <c r="C1038" s="128"/>
      <c r="D1038" s="128"/>
      <c r="E1038" s="129"/>
      <c r="F1038" s="129"/>
      <c r="G1038" s="129"/>
      <c r="J1038" s="130"/>
      <c r="K1038" s="131"/>
      <c r="L1038" s="132"/>
      <c r="P1038" s="129"/>
      <c r="Q1038" s="129"/>
      <c r="R1038" s="129"/>
      <c r="S1038" s="129"/>
      <c r="T1038" s="129"/>
      <c r="U1038" s="129"/>
      <c r="V1038" s="133"/>
      <c r="W1038" s="133"/>
      <c r="X1038" s="133"/>
    </row>
    <row r="1039" spans="2:24" s="127" customFormat="1" x14ac:dyDescent="0.15">
      <c r="B1039" s="128"/>
      <c r="C1039" s="128"/>
      <c r="D1039" s="128"/>
      <c r="E1039" s="129"/>
      <c r="F1039" s="129"/>
      <c r="G1039" s="129"/>
      <c r="J1039" s="130"/>
      <c r="K1039" s="131"/>
      <c r="L1039" s="132"/>
      <c r="P1039" s="129"/>
      <c r="Q1039" s="129"/>
      <c r="R1039" s="129"/>
      <c r="S1039" s="129"/>
      <c r="T1039" s="129"/>
      <c r="U1039" s="129"/>
      <c r="V1039" s="133"/>
      <c r="W1039" s="133"/>
      <c r="X1039" s="133"/>
    </row>
    <row r="1040" spans="2:24" s="127" customFormat="1" x14ac:dyDescent="0.15">
      <c r="B1040" s="128"/>
      <c r="C1040" s="128"/>
      <c r="D1040" s="128"/>
      <c r="E1040" s="129"/>
      <c r="F1040" s="129"/>
      <c r="G1040" s="129"/>
      <c r="J1040" s="130"/>
      <c r="K1040" s="131"/>
      <c r="L1040" s="132"/>
      <c r="P1040" s="129"/>
      <c r="Q1040" s="129"/>
      <c r="R1040" s="129"/>
      <c r="S1040" s="129"/>
      <c r="T1040" s="129"/>
      <c r="U1040" s="129"/>
      <c r="V1040" s="133"/>
      <c r="W1040" s="133"/>
      <c r="X1040" s="133"/>
    </row>
    <row r="1041" spans="2:24" s="127" customFormat="1" x14ac:dyDescent="0.15">
      <c r="B1041" s="128"/>
      <c r="C1041" s="128"/>
      <c r="D1041" s="128"/>
      <c r="E1041" s="129"/>
      <c r="F1041" s="129"/>
      <c r="G1041" s="129"/>
      <c r="J1041" s="130"/>
      <c r="K1041" s="131"/>
      <c r="L1041" s="132"/>
      <c r="P1041" s="129"/>
      <c r="Q1041" s="129"/>
      <c r="R1041" s="129"/>
      <c r="S1041" s="129"/>
      <c r="T1041" s="129"/>
      <c r="U1041" s="129"/>
      <c r="V1041" s="133"/>
      <c r="W1041" s="133"/>
      <c r="X1041" s="133"/>
    </row>
    <row r="1042" spans="2:24" s="127" customFormat="1" x14ac:dyDescent="0.15">
      <c r="B1042" s="128"/>
      <c r="C1042" s="128"/>
      <c r="D1042" s="128"/>
      <c r="E1042" s="129"/>
      <c r="F1042" s="129"/>
      <c r="G1042" s="129"/>
      <c r="J1042" s="130"/>
      <c r="K1042" s="131"/>
      <c r="L1042" s="132"/>
      <c r="P1042" s="129"/>
      <c r="Q1042" s="129"/>
      <c r="R1042" s="129"/>
      <c r="S1042" s="129"/>
      <c r="T1042" s="129"/>
      <c r="U1042" s="129"/>
      <c r="V1042" s="133"/>
      <c r="W1042" s="133"/>
      <c r="X1042" s="133"/>
    </row>
    <row r="1043" spans="2:24" s="127" customFormat="1" x14ac:dyDescent="0.15">
      <c r="B1043" s="128"/>
      <c r="C1043" s="128"/>
      <c r="D1043" s="128"/>
      <c r="E1043" s="129"/>
      <c r="F1043" s="129"/>
      <c r="G1043" s="129"/>
      <c r="J1043" s="130"/>
      <c r="K1043" s="131"/>
      <c r="L1043" s="132"/>
      <c r="P1043" s="129"/>
      <c r="Q1043" s="129"/>
      <c r="R1043" s="129"/>
      <c r="S1043" s="129"/>
      <c r="T1043" s="129"/>
      <c r="U1043" s="129"/>
      <c r="V1043" s="133"/>
      <c r="W1043" s="133"/>
      <c r="X1043" s="133"/>
    </row>
    <row r="1044" spans="2:24" s="127" customFormat="1" x14ac:dyDescent="0.15">
      <c r="B1044" s="128"/>
      <c r="C1044" s="128"/>
      <c r="D1044" s="128"/>
      <c r="E1044" s="129"/>
      <c r="F1044" s="129"/>
      <c r="G1044" s="129"/>
      <c r="J1044" s="130"/>
      <c r="K1044" s="131"/>
      <c r="L1044" s="132"/>
      <c r="P1044" s="129"/>
      <c r="Q1044" s="129"/>
      <c r="R1044" s="129"/>
      <c r="S1044" s="129"/>
      <c r="T1044" s="129"/>
      <c r="U1044" s="129"/>
      <c r="V1044" s="133"/>
      <c r="W1044" s="133"/>
      <c r="X1044" s="133"/>
    </row>
    <row r="1045" spans="2:24" s="127" customFormat="1" x14ac:dyDescent="0.15">
      <c r="B1045" s="128"/>
      <c r="C1045" s="128"/>
      <c r="D1045" s="128"/>
      <c r="E1045" s="129"/>
      <c r="F1045" s="129"/>
      <c r="G1045" s="129"/>
      <c r="J1045" s="130"/>
      <c r="K1045" s="131"/>
      <c r="L1045" s="132"/>
      <c r="P1045" s="129"/>
      <c r="Q1045" s="129"/>
      <c r="R1045" s="129"/>
      <c r="S1045" s="129"/>
      <c r="T1045" s="129"/>
      <c r="U1045" s="129"/>
      <c r="V1045" s="133"/>
      <c r="W1045" s="133"/>
      <c r="X1045" s="133"/>
    </row>
    <row r="1046" spans="2:24" s="127" customFormat="1" x14ac:dyDescent="0.15">
      <c r="B1046" s="128"/>
      <c r="C1046" s="128"/>
      <c r="D1046" s="128"/>
      <c r="E1046" s="129"/>
      <c r="F1046" s="129"/>
      <c r="G1046" s="129"/>
      <c r="J1046" s="130"/>
      <c r="K1046" s="131"/>
      <c r="L1046" s="132"/>
      <c r="P1046" s="129"/>
      <c r="Q1046" s="129"/>
      <c r="R1046" s="129"/>
      <c r="S1046" s="129"/>
      <c r="T1046" s="129"/>
      <c r="U1046" s="129"/>
      <c r="V1046" s="133"/>
      <c r="W1046" s="133"/>
      <c r="X1046" s="133"/>
    </row>
    <row r="1047" spans="2:24" s="127" customFormat="1" x14ac:dyDescent="0.15">
      <c r="B1047" s="128"/>
      <c r="C1047" s="128"/>
      <c r="D1047" s="128"/>
      <c r="E1047" s="129"/>
      <c r="F1047" s="129"/>
      <c r="G1047" s="129"/>
      <c r="J1047" s="130"/>
      <c r="K1047" s="131"/>
      <c r="L1047" s="132"/>
      <c r="P1047" s="129"/>
      <c r="Q1047" s="129"/>
      <c r="R1047" s="129"/>
      <c r="S1047" s="129"/>
      <c r="T1047" s="129"/>
      <c r="U1047" s="129"/>
      <c r="V1047" s="133"/>
      <c r="W1047" s="133"/>
      <c r="X1047" s="133"/>
    </row>
    <row r="1048" spans="2:24" s="127" customFormat="1" x14ac:dyDescent="0.15">
      <c r="B1048" s="128"/>
      <c r="C1048" s="128"/>
      <c r="D1048" s="128"/>
      <c r="E1048" s="129"/>
      <c r="F1048" s="129"/>
      <c r="G1048" s="129"/>
      <c r="J1048" s="130"/>
      <c r="K1048" s="131"/>
      <c r="L1048" s="132"/>
      <c r="P1048" s="129"/>
      <c r="Q1048" s="129"/>
      <c r="R1048" s="129"/>
      <c r="S1048" s="129"/>
      <c r="T1048" s="129"/>
      <c r="U1048" s="129"/>
      <c r="V1048" s="133"/>
      <c r="W1048" s="133"/>
      <c r="X1048" s="133"/>
    </row>
    <row r="1049" spans="2:24" s="127" customFormat="1" x14ac:dyDescent="0.15">
      <c r="B1049" s="128"/>
      <c r="C1049" s="128"/>
      <c r="D1049" s="128"/>
      <c r="E1049" s="129"/>
      <c r="F1049" s="129"/>
      <c r="G1049" s="129"/>
      <c r="J1049" s="130"/>
      <c r="K1049" s="131"/>
      <c r="L1049" s="132"/>
      <c r="P1049" s="129"/>
      <c r="Q1049" s="129"/>
      <c r="R1049" s="129"/>
      <c r="S1049" s="129"/>
      <c r="T1049" s="129"/>
      <c r="U1049" s="129"/>
      <c r="V1049" s="133"/>
      <c r="W1049" s="133"/>
      <c r="X1049" s="133"/>
    </row>
    <row r="1050" spans="2:24" s="127" customFormat="1" x14ac:dyDescent="0.15">
      <c r="B1050" s="128"/>
      <c r="C1050" s="128"/>
      <c r="D1050" s="128"/>
      <c r="E1050" s="129"/>
      <c r="F1050" s="129"/>
      <c r="G1050" s="129"/>
      <c r="J1050" s="130"/>
      <c r="K1050" s="131"/>
      <c r="L1050" s="132"/>
      <c r="P1050" s="129"/>
      <c r="Q1050" s="129"/>
      <c r="R1050" s="129"/>
      <c r="S1050" s="129"/>
      <c r="T1050" s="129"/>
      <c r="U1050" s="129"/>
      <c r="V1050" s="133"/>
      <c r="W1050" s="133"/>
      <c r="X1050" s="133"/>
    </row>
    <row r="1051" spans="2:24" s="127" customFormat="1" x14ac:dyDescent="0.15">
      <c r="B1051" s="128"/>
      <c r="C1051" s="128"/>
      <c r="D1051" s="128"/>
      <c r="E1051" s="129"/>
      <c r="F1051" s="129"/>
      <c r="G1051" s="129"/>
      <c r="J1051" s="130"/>
      <c r="K1051" s="131"/>
      <c r="L1051" s="132"/>
      <c r="P1051" s="129"/>
      <c r="Q1051" s="129"/>
      <c r="R1051" s="129"/>
      <c r="S1051" s="129"/>
      <c r="T1051" s="129"/>
      <c r="U1051" s="129"/>
      <c r="V1051" s="133"/>
      <c r="W1051" s="133"/>
      <c r="X1051" s="133"/>
    </row>
    <row r="1052" spans="2:24" s="127" customFormat="1" x14ac:dyDescent="0.15">
      <c r="B1052" s="128"/>
      <c r="C1052" s="128"/>
      <c r="D1052" s="128"/>
      <c r="E1052" s="129"/>
      <c r="F1052" s="129"/>
      <c r="G1052" s="129"/>
      <c r="J1052" s="130"/>
      <c r="K1052" s="131"/>
      <c r="L1052" s="132"/>
      <c r="P1052" s="129"/>
      <c r="Q1052" s="129"/>
      <c r="R1052" s="129"/>
      <c r="S1052" s="129"/>
      <c r="T1052" s="129"/>
      <c r="U1052" s="129"/>
      <c r="V1052" s="133"/>
      <c r="W1052" s="133"/>
      <c r="X1052" s="133"/>
    </row>
    <row r="1053" spans="2:24" s="127" customFormat="1" x14ac:dyDescent="0.15">
      <c r="B1053" s="128"/>
      <c r="C1053" s="128"/>
      <c r="D1053" s="128"/>
      <c r="E1053" s="129"/>
      <c r="F1053" s="129"/>
      <c r="G1053" s="129"/>
      <c r="J1053" s="130"/>
      <c r="K1053" s="131"/>
      <c r="L1053" s="132"/>
      <c r="P1053" s="129"/>
      <c r="Q1053" s="129"/>
      <c r="R1053" s="129"/>
      <c r="S1053" s="129"/>
      <c r="T1053" s="129"/>
      <c r="U1053" s="129"/>
      <c r="V1053" s="133"/>
      <c r="W1053" s="133"/>
      <c r="X1053" s="133"/>
    </row>
    <row r="1054" spans="2:24" s="127" customFormat="1" x14ac:dyDescent="0.15">
      <c r="B1054" s="128"/>
      <c r="C1054" s="128"/>
      <c r="D1054" s="128"/>
      <c r="E1054" s="129"/>
      <c r="F1054" s="129"/>
      <c r="G1054" s="129"/>
      <c r="J1054" s="130"/>
      <c r="K1054" s="131"/>
      <c r="L1054" s="132"/>
      <c r="P1054" s="129"/>
      <c r="Q1054" s="129"/>
      <c r="R1054" s="129"/>
      <c r="S1054" s="129"/>
      <c r="T1054" s="129"/>
      <c r="U1054" s="129"/>
      <c r="V1054" s="133"/>
      <c r="W1054" s="133"/>
      <c r="X1054" s="133"/>
    </row>
    <row r="1055" spans="2:24" s="127" customFormat="1" x14ac:dyDescent="0.15">
      <c r="B1055" s="128"/>
      <c r="C1055" s="128"/>
      <c r="D1055" s="128"/>
      <c r="E1055" s="129"/>
      <c r="F1055" s="129"/>
      <c r="G1055" s="129"/>
      <c r="J1055" s="130"/>
      <c r="K1055" s="131"/>
      <c r="L1055" s="132"/>
      <c r="P1055" s="129"/>
      <c r="Q1055" s="129"/>
      <c r="R1055" s="129"/>
      <c r="S1055" s="129"/>
      <c r="T1055" s="129"/>
      <c r="U1055" s="129"/>
      <c r="V1055" s="133"/>
      <c r="W1055" s="133"/>
      <c r="X1055" s="133"/>
    </row>
    <row r="1056" spans="2:24" s="127" customFormat="1" x14ac:dyDescent="0.15">
      <c r="B1056" s="128"/>
      <c r="C1056" s="128"/>
      <c r="D1056" s="128"/>
      <c r="E1056" s="129"/>
      <c r="F1056" s="129"/>
      <c r="G1056" s="129"/>
      <c r="J1056" s="130"/>
      <c r="K1056" s="131"/>
      <c r="L1056" s="132"/>
      <c r="P1056" s="129"/>
      <c r="Q1056" s="129"/>
      <c r="R1056" s="129"/>
      <c r="S1056" s="129"/>
      <c r="T1056" s="129"/>
      <c r="U1056" s="129"/>
      <c r="V1056" s="133"/>
      <c r="W1056" s="133"/>
      <c r="X1056" s="133"/>
    </row>
    <row r="1057" spans="2:24" s="127" customFormat="1" x14ac:dyDescent="0.15">
      <c r="B1057" s="128"/>
      <c r="C1057" s="128"/>
      <c r="D1057" s="128"/>
      <c r="E1057" s="129"/>
      <c r="F1057" s="129"/>
      <c r="G1057" s="129"/>
      <c r="J1057" s="130"/>
      <c r="K1057" s="131"/>
      <c r="L1057" s="132"/>
      <c r="P1057" s="129"/>
      <c r="Q1057" s="129"/>
      <c r="R1057" s="129"/>
      <c r="S1057" s="129"/>
      <c r="T1057" s="129"/>
      <c r="U1057" s="129"/>
      <c r="V1057" s="133"/>
      <c r="W1057" s="133"/>
      <c r="X1057" s="133"/>
    </row>
    <row r="1058" spans="2:24" s="127" customFormat="1" x14ac:dyDescent="0.15">
      <c r="B1058" s="128"/>
      <c r="C1058" s="128"/>
      <c r="D1058" s="128"/>
      <c r="E1058" s="129"/>
      <c r="F1058" s="129"/>
      <c r="G1058" s="129"/>
      <c r="J1058" s="130"/>
      <c r="K1058" s="131"/>
      <c r="L1058" s="132"/>
      <c r="P1058" s="129"/>
      <c r="Q1058" s="129"/>
      <c r="R1058" s="129"/>
      <c r="S1058" s="129"/>
      <c r="T1058" s="129"/>
      <c r="U1058" s="129"/>
      <c r="V1058" s="133"/>
      <c r="W1058" s="133"/>
      <c r="X1058" s="133"/>
    </row>
    <row r="1059" spans="2:24" s="127" customFormat="1" x14ac:dyDescent="0.15">
      <c r="B1059" s="128"/>
      <c r="C1059" s="128"/>
      <c r="D1059" s="128"/>
      <c r="E1059" s="129"/>
      <c r="F1059" s="129"/>
      <c r="G1059" s="129"/>
      <c r="J1059" s="130"/>
      <c r="K1059" s="131"/>
      <c r="L1059" s="132"/>
      <c r="P1059" s="129"/>
      <c r="Q1059" s="129"/>
      <c r="R1059" s="129"/>
      <c r="S1059" s="129"/>
      <c r="T1059" s="129"/>
      <c r="U1059" s="129"/>
      <c r="V1059" s="133"/>
      <c r="W1059" s="133"/>
      <c r="X1059" s="133"/>
    </row>
    <row r="1060" spans="2:24" s="127" customFormat="1" x14ac:dyDescent="0.15">
      <c r="B1060" s="128"/>
      <c r="C1060" s="128"/>
      <c r="D1060" s="128"/>
      <c r="E1060" s="129"/>
      <c r="F1060" s="129"/>
      <c r="G1060" s="129"/>
      <c r="J1060" s="130"/>
      <c r="K1060" s="131"/>
      <c r="L1060" s="132"/>
      <c r="P1060" s="129"/>
      <c r="Q1060" s="129"/>
      <c r="R1060" s="129"/>
      <c r="S1060" s="129"/>
      <c r="T1060" s="129"/>
      <c r="U1060" s="129"/>
      <c r="V1060" s="133"/>
      <c r="W1060" s="133"/>
      <c r="X1060" s="133"/>
    </row>
    <row r="1061" spans="2:24" s="127" customFormat="1" x14ac:dyDescent="0.15">
      <c r="B1061" s="128"/>
      <c r="C1061" s="128"/>
      <c r="D1061" s="128"/>
      <c r="E1061" s="129"/>
      <c r="F1061" s="129"/>
      <c r="G1061" s="129"/>
      <c r="J1061" s="130"/>
      <c r="K1061" s="131"/>
      <c r="L1061" s="132"/>
      <c r="P1061" s="129"/>
      <c r="Q1061" s="129"/>
      <c r="R1061" s="129"/>
      <c r="S1061" s="129"/>
      <c r="T1061" s="129"/>
      <c r="U1061" s="129"/>
      <c r="V1061" s="133"/>
      <c r="W1061" s="133"/>
      <c r="X1061" s="133"/>
    </row>
    <row r="1062" spans="2:24" s="127" customFormat="1" x14ac:dyDescent="0.15">
      <c r="B1062" s="128"/>
      <c r="C1062" s="128"/>
      <c r="D1062" s="128"/>
      <c r="E1062" s="129"/>
      <c r="F1062" s="129"/>
      <c r="G1062" s="129"/>
      <c r="J1062" s="130"/>
      <c r="K1062" s="131"/>
      <c r="L1062" s="132"/>
      <c r="P1062" s="129"/>
      <c r="Q1062" s="129"/>
      <c r="R1062" s="129"/>
      <c r="S1062" s="129"/>
      <c r="T1062" s="129"/>
      <c r="U1062" s="129"/>
      <c r="V1062" s="133"/>
      <c r="W1062" s="133"/>
      <c r="X1062" s="133"/>
    </row>
    <row r="1063" spans="2:24" s="127" customFormat="1" x14ac:dyDescent="0.15">
      <c r="B1063" s="128"/>
      <c r="C1063" s="128"/>
      <c r="D1063" s="128"/>
      <c r="E1063" s="129"/>
      <c r="F1063" s="129"/>
      <c r="G1063" s="129"/>
      <c r="J1063" s="130"/>
      <c r="K1063" s="131"/>
      <c r="L1063" s="132"/>
      <c r="P1063" s="129"/>
      <c r="Q1063" s="129"/>
      <c r="R1063" s="129"/>
      <c r="S1063" s="129"/>
      <c r="T1063" s="129"/>
      <c r="U1063" s="129"/>
      <c r="V1063" s="133"/>
      <c r="W1063" s="133"/>
      <c r="X1063" s="133"/>
    </row>
    <row r="1064" spans="2:24" s="127" customFormat="1" x14ac:dyDescent="0.15">
      <c r="B1064" s="128"/>
      <c r="C1064" s="128"/>
      <c r="D1064" s="128"/>
      <c r="E1064" s="129"/>
      <c r="F1064" s="129"/>
      <c r="G1064" s="129"/>
      <c r="J1064" s="130"/>
      <c r="K1064" s="131"/>
      <c r="L1064" s="132"/>
      <c r="P1064" s="129"/>
      <c r="Q1064" s="129"/>
      <c r="R1064" s="129"/>
      <c r="S1064" s="129"/>
      <c r="T1064" s="129"/>
      <c r="U1064" s="129"/>
      <c r="V1064" s="133"/>
      <c r="W1064" s="133"/>
      <c r="X1064" s="133"/>
    </row>
    <row r="1065" spans="2:24" s="127" customFormat="1" x14ac:dyDescent="0.15">
      <c r="B1065" s="128"/>
      <c r="C1065" s="128"/>
      <c r="D1065" s="128"/>
      <c r="E1065" s="129"/>
      <c r="F1065" s="129"/>
      <c r="G1065" s="129"/>
      <c r="J1065" s="130"/>
      <c r="K1065" s="131"/>
      <c r="L1065" s="132"/>
      <c r="P1065" s="129"/>
      <c r="Q1065" s="129"/>
      <c r="R1065" s="129"/>
      <c r="S1065" s="129"/>
      <c r="T1065" s="129"/>
      <c r="U1065" s="129"/>
      <c r="V1065" s="133"/>
      <c r="W1065" s="133"/>
      <c r="X1065" s="133"/>
    </row>
    <row r="1066" spans="2:24" s="127" customFormat="1" x14ac:dyDescent="0.15">
      <c r="B1066" s="128"/>
      <c r="C1066" s="128"/>
      <c r="D1066" s="128"/>
      <c r="E1066" s="129"/>
      <c r="F1066" s="129"/>
      <c r="G1066" s="129"/>
      <c r="J1066" s="130"/>
      <c r="K1066" s="131"/>
      <c r="L1066" s="132"/>
      <c r="P1066" s="129"/>
      <c r="Q1066" s="129"/>
      <c r="R1066" s="129"/>
      <c r="S1066" s="129"/>
      <c r="T1066" s="129"/>
      <c r="U1066" s="129"/>
      <c r="V1066" s="133"/>
      <c r="W1066" s="133"/>
      <c r="X1066" s="133"/>
    </row>
    <row r="1067" spans="2:24" s="127" customFormat="1" x14ac:dyDescent="0.15">
      <c r="B1067" s="128"/>
      <c r="C1067" s="128"/>
      <c r="D1067" s="128"/>
      <c r="E1067" s="129"/>
      <c r="F1067" s="129"/>
      <c r="G1067" s="129"/>
      <c r="J1067" s="130"/>
      <c r="K1067" s="131"/>
      <c r="L1067" s="132"/>
      <c r="P1067" s="129"/>
      <c r="Q1067" s="129"/>
      <c r="R1067" s="129"/>
      <c r="S1067" s="129"/>
      <c r="T1067" s="129"/>
      <c r="U1067" s="129"/>
      <c r="V1067" s="133"/>
      <c r="W1067" s="133"/>
      <c r="X1067" s="133"/>
    </row>
    <row r="1068" spans="2:24" s="127" customFormat="1" x14ac:dyDescent="0.15">
      <c r="B1068" s="128"/>
      <c r="C1068" s="128"/>
      <c r="D1068" s="128"/>
      <c r="E1068" s="129"/>
      <c r="F1068" s="129"/>
      <c r="G1068" s="129"/>
      <c r="J1068" s="130"/>
      <c r="K1068" s="131"/>
      <c r="L1068" s="132"/>
      <c r="P1068" s="129"/>
      <c r="Q1068" s="129"/>
      <c r="R1068" s="129"/>
      <c r="S1068" s="129"/>
      <c r="T1068" s="129"/>
      <c r="U1068" s="129"/>
      <c r="V1068" s="133"/>
      <c r="W1068" s="133"/>
      <c r="X1068" s="133"/>
    </row>
    <row r="1069" spans="2:24" s="127" customFormat="1" x14ac:dyDescent="0.15">
      <c r="B1069" s="128"/>
      <c r="C1069" s="128"/>
      <c r="D1069" s="128"/>
      <c r="E1069" s="129"/>
      <c r="F1069" s="129"/>
      <c r="G1069" s="129"/>
      <c r="J1069" s="130"/>
      <c r="K1069" s="131"/>
      <c r="L1069" s="132"/>
      <c r="P1069" s="129"/>
      <c r="Q1069" s="129"/>
      <c r="R1069" s="129"/>
      <c r="S1069" s="129"/>
      <c r="T1069" s="129"/>
      <c r="U1069" s="129"/>
      <c r="V1069" s="133"/>
      <c r="W1069" s="133"/>
      <c r="X1069" s="133"/>
    </row>
    <row r="1070" spans="2:24" s="127" customFormat="1" x14ac:dyDescent="0.15">
      <c r="B1070" s="128"/>
      <c r="C1070" s="128"/>
      <c r="D1070" s="128"/>
      <c r="E1070" s="129"/>
      <c r="F1070" s="129"/>
      <c r="G1070" s="129"/>
      <c r="J1070" s="130"/>
      <c r="K1070" s="131"/>
      <c r="L1070" s="132"/>
      <c r="P1070" s="129"/>
      <c r="Q1070" s="129"/>
      <c r="R1070" s="129"/>
      <c r="S1070" s="129"/>
      <c r="T1070" s="129"/>
      <c r="U1070" s="129"/>
      <c r="V1070" s="133"/>
      <c r="W1070" s="133"/>
      <c r="X1070" s="133"/>
    </row>
    <row r="1071" spans="2:24" s="127" customFormat="1" x14ac:dyDescent="0.15">
      <c r="B1071" s="128"/>
      <c r="C1071" s="128"/>
      <c r="D1071" s="128"/>
      <c r="E1071" s="129"/>
      <c r="F1071" s="129"/>
      <c r="G1071" s="129"/>
      <c r="J1071" s="130"/>
      <c r="K1071" s="131"/>
      <c r="L1071" s="132"/>
      <c r="P1071" s="129"/>
      <c r="Q1071" s="129"/>
      <c r="R1071" s="129"/>
      <c r="S1071" s="129"/>
      <c r="T1071" s="129"/>
      <c r="U1071" s="129"/>
      <c r="V1071" s="133"/>
      <c r="W1071" s="133"/>
      <c r="X1071" s="133"/>
    </row>
    <row r="1072" spans="2:24" s="127" customFormat="1" x14ac:dyDescent="0.15">
      <c r="B1072" s="128"/>
      <c r="C1072" s="128"/>
      <c r="D1072" s="128"/>
      <c r="E1072" s="129"/>
      <c r="F1072" s="129"/>
      <c r="G1072" s="129"/>
      <c r="J1072" s="130"/>
      <c r="K1072" s="131"/>
      <c r="L1072" s="132"/>
      <c r="P1072" s="129"/>
      <c r="Q1072" s="129"/>
      <c r="R1072" s="129"/>
      <c r="S1072" s="129"/>
      <c r="T1072" s="129"/>
      <c r="U1072" s="129"/>
      <c r="V1072" s="133"/>
      <c r="W1072" s="133"/>
      <c r="X1072" s="133"/>
    </row>
    <row r="1073" spans="2:24" s="127" customFormat="1" x14ac:dyDescent="0.15">
      <c r="B1073" s="128"/>
      <c r="C1073" s="128"/>
      <c r="D1073" s="128"/>
      <c r="E1073" s="129"/>
      <c r="F1073" s="129"/>
      <c r="G1073" s="129"/>
      <c r="J1073" s="130"/>
      <c r="K1073" s="131"/>
      <c r="L1073" s="132"/>
      <c r="P1073" s="129"/>
      <c r="Q1073" s="129"/>
      <c r="R1073" s="129"/>
      <c r="S1073" s="129"/>
      <c r="T1073" s="129"/>
      <c r="U1073" s="129"/>
      <c r="V1073" s="133"/>
      <c r="W1073" s="133"/>
      <c r="X1073" s="133"/>
    </row>
    <row r="1074" spans="2:24" s="127" customFormat="1" x14ac:dyDescent="0.15">
      <c r="B1074" s="128"/>
      <c r="C1074" s="128"/>
      <c r="D1074" s="128"/>
      <c r="E1074" s="129"/>
      <c r="F1074" s="129"/>
      <c r="G1074" s="129"/>
      <c r="J1074" s="130"/>
      <c r="K1074" s="131"/>
      <c r="L1074" s="132"/>
      <c r="P1074" s="129"/>
      <c r="Q1074" s="129"/>
      <c r="R1074" s="129"/>
      <c r="S1074" s="129"/>
      <c r="T1074" s="129"/>
      <c r="U1074" s="129"/>
      <c r="V1074" s="133"/>
      <c r="W1074" s="133"/>
      <c r="X1074" s="133"/>
    </row>
    <row r="1075" spans="2:24" s="127" customFormat="1" x14ac:dyDescent="0.15">
      <c r="B1075" s="128"/>
      <c r="C1075" s="128"/>
      <c r="D1075" s="128"/>
      <c r="E1075" s="129"/>
      <c r="F1075" s="129"/>
      <c r="G1075" s="129"/>
      <c r="J1075" s="130"/>
      <c r="K1075" s="131"/>
      <c r="L1075" s="132"/>
      <c r="P1075" s="129"/>
      <c r="Q1075" s="129"/>
      <c r="R1075" s="129"/>
      <c r="S1075" s="129"/>
      <c r="T1075" s="129"/>
      <c r="U1075" s="129"/>
      <c r="V1075" s="133"/>
      <c r="W1075" s="133"/>
      <c r="X1075" s="133"/>
    </row>
    <row r="1076" spans="2:24" s="127" customFormat="1" x14ac:dyDescent="0.15">
      <c r="B1076" s="128"/>
      <c r="C1076" s="128"/>
      <c r="D1076" s="128"/>
      <c r="E1076" s="129"/>
      <c r="F1076" s="129"/>
      <c r="G1076" s="129"/>
      <c r="J1076" s="130"/>
      <c r="K1076" s="131"/>
      <c r="L1076" s="132"/>
      <c r="P1076" s="129"/>
      <c r="Q1076" s="129"/>
      <c r="R1076" s="129"/>
      <c r="S1076" s="129"/>
      <c r="T1076" s="129"/>
      <c r="U1076" s="129"/>
      <c r="V1076" s="133"/>
      <c r="W1076" s="133"/>
      <c r="X1076" s="133"/>
    </row>
    <row r="1077" spans="2:24" s="127" customFormat="1" x14ac:dyDescent="0.15">
      <c r="B1077" s="128"/>
      <c r="C1077" s="128"/>
      <c r="D1077" s="128"/>
      <c r="E1077" s="129"/>
      <c r="F1077" s="129"/>
      <c r="G1077" s="129"/>
      <c r="J1077" s="130"/>
      <c r="K1077" s="131"/>
      <c r="L1077" s="132"/>
      <c r="P1077" s="129"/>
      <c r="Q1077" s="129"/>
      <c r="R1077" s="129"/>
      <c r="S1077" s="129"/>
      <c r="T1077" s="129"/>
      <c r="U1077" s="129"/>
      <c r="V1077" s="133"/>
      <c r="W1077" s="133"/>
      <c r="X1077" s="133"/>
    </row>
    <row r="1078" spans="2:24" s="127" customFormat="1" x14ac:dyDescent="0.15">
      <c r="B1078" s="128"/>
      <c r="C1078" s="128"/>
      <c r="D1078" s="128"/>
      <c r="E1078" s="129"/>
      <c r="F1078" s="129"/>
      <c r="G1078" s="129"/>
      <c r="J1078" s="130"/>
      <c r="K1078" s="131"/>
      <c r="L1078" s="132"/>
      <c r="P1078" s="129"/>
      <c r="Q1078" s="129"/>
      <c r="R1078" s="129"/>
      <c r="S1078" s="129"/>
      <c r="T1078" s="129"/>
      <c r="U1078" s="129"/>
      <c r="V1078" s="133"/>
      <c r="W1078" s="133"/>
      <c r="X1078" s="133"/>
    </row>
    <row r="1079" spans="2:24" s="127" customFormat="1" x14ac:dyDescent="0.15">
      <c r="B1079" s="128"/>
      <c r="C1079" s="128"/>
      <c r="D1079" s="128"/>
      <c r="E1079" s="129"/>
      <c r="F1079" s="129"/>
      <c r="G1079" s="129"/>
      <c r="J1079" s="130"/>
      <c r="K1079" s="131"/>
      <c r="L1079" s="132"/>
      <c r="P1079" s="129"/>
      <c r="Q1079" s="129"/>
      <c r="R1079" s="129"/>
      <c r="S1079" s="129"/>
      <c r="T1079" s="129"/>
      <c r="U1079" s="129"/>
      <c r="V1079" s="133"/>
      <c r="W1079" s="133"/>
      <c r="X1079" s="133"/>
    </row>
    <row r="1080" spans="2:24" s="127" customFormat="1" x14ac:dyDescent="0.15">
      <c r="B1080" s="128"/>
      <c r="C1080" s="128"/>
      <c r="D1080" s="128"/>
      <c r="E1080" s="129"/>
      <c r="F1080" s="129"/>
      <c r="G1080" s="129"/>
      <c r="J1080" s="130"/>
      <c r="K1080" s="131"/>
      <c r="L1080" s="132"/>
      <c r="P1080" s="129"/>
      <c r="Q1080" s="129"/>
      <c r="R1080" s="129"/>
      <c r="S1080" s="129"/>
      <c r="T1080" s="129"/>
      <c r="U1080" s="129"/>
      <c r="V1080" s="133"/>
      <c r="W1080" s="133"/>
      <c r="X1080" s="133"/>
    </row>
    <row r="1081" spans="2:24" s="127" customFormat="1" x14ac:dyDescent="0.15">
      <c r="B1081" s="128"/>
      <c r="C1081" s="128"/>
      <c r="D1081" s="128"/>
      <c r="E1081" s="129"/>
      <c r="F1081" s="129"/>
      <c r="G1081" s="129"/>
      <c r="J1081" s="130"/>
      <c r="K1081" s="131"/>
      <c r="L1081" s="132"/>
      <c r="P1081" s="129"/>
      <c r="Q1081" s="129"/>
      <c r="R1081" s="129"/>
      <c r="S1081" s="129"/>
      <c r="T1081" s="129"/>
      <c r="U1081" s="129"/>
      <c r="V1081" s="133"/>
      <c r="W1081" s="133"/>
      <c r="X1081" s="133"/>
    </row>
    <row r="1082" spans="2:24" s="127" customFormat="1" x14ac:dyDescent="0.15">
      <c r="B1082" s="128"/>
      <c r="C1082" s="128"/>
      <c r="D1082" s="128"/>
      <c r="E1082" s="129"/>
      <c r="F1082" s="129"/>
      <c r="G1082" s="129"/>
      <c r="J1082" s="130"/>
      <c r="K1082" s="131"/>
      <c r="L1082" s="132"/>
      <c r="P1082" s="129"/>
      <c r="Q1082" s="129"/>
      <c r="R1082" s="129"/>
      <c r="S1082" s="129"/>
      <c r="T1082" s="129"/>
      <c r="U1082" s="129"/>
      <c r="V1082" s="133"/>
      <c r="W1082" s="133"/>
      <c r="X1082" s="133"/>
    </row>
    <row r="1083" spans="2:24" s="127" customFormat="1" x14ac:dyDescent="0.15">
      <c r="B1083" s="128"/>
      <c r="C1083" s="128"/>
      <c r="D1083" s="128"/>
      <c r="E1083" s="129"/>
      <c r="F1083" s="129"/>
      <c r="G1083" s="129"/>
      <c r="J1083" s="130"/>
      <c r="K1083" s="131"/>
      <c r="L1083" s="132"/>
      <c r="P1083" s="129"/>
      <c r="Q1083" s="129"/>
      <c r="R1083" s="129"/>
      <c r="S1083" s="129"/>
      <c r="T1083" s="129"/>
      <c r="U1083" s="129"/>
      <c r="V1083" s="133"/>
      <c r="W1083" s="133"/>
      <c r="X1083" s="133"/>
    </row>
    <row r="1084" spans="2:24" s="127" customFormat="1" x14ac:dyDescent="0.15">
      <c r="B1084" s="128"/>
      <c r="C1084" s="128"/>
      <c r="D1084" s="128"/>
      <c r="E1084" s="129"/>
      <c r="F1084" s="129"/>
      <c r="G1084" s="129"/>
      <c r="J1084" s="130"/>
      <c r="K1084" s="131"/>
      <c r="L1084" s="132"/>
      <c r="P1084" s="129"/>
      <c r="Q1084" s="129"/>
      <c r="R1084" s="129"/>
      <c r="S1084" s="129"/>
      <c r="T1084" s="129"/>
      <c r="U1084" s="129"/>
      <c r="V1084" s="133"/>
      <c r="W1084" s="133"/>
      <c r="X1084" s="133"/>
    </row>
    <row r="1085" spans="2:24" s="127" customFormat="1" x14ac:dyDescent="0.15">
      <c r="B1085" s="128"/>
      <c r="C1085" s="128"/>
      <c r="D1085" s="128"/>
      <c r="E1085" s="129"/>
      <c r="F1085" s="129"/>
      <c r="G1085" s="129"/>
      <c r="J1085" s="130"/>
      <c r="K1085" s="131"/>
      <c r="L1085" s="132"/>
      <c r="P1085" s="129"/>
      <c r="Q1085" s="129"/>
      <c r="R1085" s="129"/>
      <c r="S1085" s="129"/>
      <c r="T1085" s="129"/>
      <c r="U1085" s="129"/>
      <c r="V1085" s="133"/>
      <c r="W1085" s="133"/>
      <c r="X1085" s="133"/>
    </row>
    <row r="1086" spans="2:24" s="127" customFormat="1" x14ac:dyDescent="0.15">
      <c r="B1086" s="128"/>
      <c r="C1086" s="128"/>
      <c r="D1086" s="128"/>
      <c r="E1086" s="129"/>
      <c r="F1086" s="129"/>
      <c r="G1086" s="129"/>
      <c r="J1086" s="130"/>
      <c r="K1086" s="131"/>
      <c r="L1086" s="132"/>
      <c r="P1086" s="129"/>
      <c r="Q1086" s="129"/>
      <c r="R1086" s="129"/>
      <c r="S1086" s="129"/>
      <c r="T1086" s="129"/>
      <c r="U1086" s="129"/>
      <c r="V1086" s="133"/>
      <c r="W1086" s="133"/>
      <c r="X1086" s="133"/>
    </row>
    <row r="1087" spans="2:24" s="127" customFormat="1" x14ac:dyDescent="0.15">
      <c r="B1087" s="128"/>
      <c r="C1087" s="128"/>
      <c r="D1087" s="128"/>
      <c r="E1087" s="129"/>
      <c r="F1087" s="129"/>
      <c r="G1087" s="129"/>
      <c r="J1087" s="130"/>
      <c r="K1087" s="131"/>
      <c r="L1087" s="132"/>
      <c r="P1087" s="129"/>
      <c r="Q1087" s="129"/>
      <c r="R1087" s="129"/>
      <c r="S1087" s="129"/>
      <c r="T1087" s="129"/>
      <c r="U1087" s="129"/>
      <c r="V1087" s="133"/>
      <c r="W1087" s="133"/>
      <c r="X1087" s="133"/>
    </row>
    <row r="1088" spans="2:24" s="127" customFormat="1" x14ac:dyDescent="0.15">
      <c r="B1088" s="128"/>
      <c r="C1088" s="128"/>
      <c r="D1088" s="128"/>
      <c r="E1088" s="129"/>
      <c r="F1088" s="129"/>
      <c r="G1088" s="129"/>
      <c r="J1088" s="130"/>
      <c r="K1088" s="131"/>
      <c r="L1088" s="132"/>
      <c r="P1088" s="129"/>
      <c r="Q1088" s="129"/>
      <c r="R1088" s="129"/>
      <c r="S1088" s="129"/>
      <c r="T1088" s="129"/>
      <c r="U1088" s="129"/>
      <c r="V1088" s="133"/>
      <c r="W1088" s="133"/>
      <c r="X1088" s="133"/>
    </row>
    <row r="1089" spans="2:24" s="127" customFormat="1" x14ac:dyDescent="0.15">
      <c r="B1089" s="128"/>
      <c r="C1089" s="128"/>
      <c r="D1089" s="128"/>
      <c r="E1089" s="129"/>
      <c r="F1089" s="129"/>
      <c r="G1089" s="129"/>
      <c r="J1089" s="130"/>
      <c r="K1089" s="131"/>
      <c r="L1089" s="132"/>
      <c r="P1089" s="129"/>
      <c r="Q1089" s="129"/>
      <c r="R1089" s="129"/>
      <c r="S1089" s="129"/>
      <c r="T1089" s="129"/>
      <c r="U1089" s="129"/>
      <c r="V1089" s="133"/>
      <c r="W1089" s="133"/>
      <c r="X1089" s="133"/>
    </row>
    <row r="1090" spans="2:24" s="127" customFormat="1" x14ac:dyDescent="0.15">
      <c r="B1090" s="128"/>
      <c r="C1090" s="128"/>
      <c r="D1090" s="128"/>
      <c r="E1090" s="129"/>
      <c r="F1090" s="129"/>
      <c r="G1090" s="129"/>
      <c r="J1090" s="130"/>
      <c r="K1090" s="131"/>
      <c r="L1090" s="132"/>
      <c r="P1090" s="129"/>
      <c r="Q1090" s="129"/>
      <c r="R1090" s="129"/>
      <c r="S1090" s="129"/>
      <c r="T1090" s="129"/>
      <c r="U1090" s="129"/>
      <c r="V1090" s="133"/>
      <c r="W1090" s="133"/>
      <c r="X1090" s="133"/>
    </row>
    <row r="1091" spans="2:24" s="127" customFormat="1" x14ac:dyDescent="0.15">
      <c r="B1091" s="128"/>
      <c r="C1091" s="128"/>
      <c r="D1091" s="128"/>
      <c r="E1091" s="129"/>
      <c r="F1091" s="129"/>
      <c r="G1091" s="129"/>
      <c r="J1091" s="130"/>
      <c r="K1091" s="131"/>
      <c r="L1091" s="132"/>
      <c r="P1091" s="129"/>
      <c r="Q1091" s="129"/>
      <c r="R1091" s="129"/>
      <c r="S1091" s="129"/>
      <c r="T1091" s="129"/>
      <c r="U1091" s="129"/>
      <c r="V1091" s="133"/>
      <c r="W1091" s="133"/>
      <c r="X1091" s="133"/>
    </row>
    <row r="1092" spans="2:24" s="127" customFormat="1" x14ac:dyDescent="0.15">
      <c r="B1092" s="128"/>
      <c r="C1092" s="128"/>
      <c r="D1092" s="128"/>
      <c r="E1092" s="129"/>
      <c r="F1092" s="129"/>
      <c r="G1092" s="129"/>
      <c r="J1092" s="130"/>
      <c r="K1092" s="131"/>
      <c r="L1092" s="132"/>
      <c r="P1092" s="129"/>
      <c r="Q1092" s="129"/>
      <c r="R1092" s="129"/>
      <c r="S1092" s="129"/>
      <c r="T1092" s="129"/>
      <c r="U1092" s="129"/>
      <c r="V1092" s="133"/>
      <c r="W1092" s="133"/>
      <c r="X1092" s="133"/>
    </row>
    <row r="1093" spans="2:24" s="127" customFormat="1" x14ac:dyDescent="0.15">
      <c r="B1093" s="128"/>
      <c r="C1093" s="128"/>
      <c r="D1093" s="128"/>
      <c r="E1093" s="129"/>
      <c r="F1093" s="129"/>
      <c r="G1093" s="129"/>
      <c r="J1093" s="130"/>
      <c r="K1093" s="131"/>
      <c r="L1093" s="132"/>
      <c r="P1093" s="129"/>
      <c r="Q1093" s="129"/>
      <c r="R1093" s="129"/>
      <c r="S1093" s="129"/>
      <c r="T1093" s="129"/>
      <c r="U1093" s="129"/>
      <c r="V1093" s="133"/>
      <c r="W1093" s="133"/>
      <c r="X1093" s="133"/>
    </row>
    <row r="1094" spans="2:24" s="127" customFormat="1" x14ac:dyDescent="0.15">
      <c r="B1094" s="128"/>
      <c r="C1094" s="128"/>
      <c r="D1094" s="128"/>
      <c r="E1094" s="129"/>
      <c r="F1094" s="129"/>
      <c r="G1094" s="129"/>
      <c r="J1094" s="130"/>
      <c r="K1094" s="131"/>
      <c r="L1094" s="132"/>
      <c r="P1094" s="129"/>
      <c r="Q1094" s="129"/>
      <c r="R1094" s="129"/>
      <c r="S1094" s="129"/>
      <c r="T1094" s="129"/>
      <c r="U1094" s="129"/>
      <c r="V1094" s="133"/>
      <c r="W1094" s="133"/>
      <c r="X1094" s="133"/>
    </row>
    <row r="1095" spans="2:24" s="127" customFormat="1" x14ac:dyDescent="0.15">
      <c r="B1095" s="128"/>
      <c r="C1095" s="128"/>
      <c r="D1095" s="128"/>
      <c r="E1095" s="129"/>
      <c r="F1095" s="129"/>
      <c r="G1095" s="129"/>
      <c r="J1095" s="130"/>
      <c r="K1095" s="131"/>
      <c r="L1095" s="132"/>
      <c r="P1095" s="129"/>
      <c r="Q1095" s="129"/>
      <c r="R1095" s="129"/>
      <c r="S1095" s="129"/>
      <c r="T1095" s="129"/>
      <c r="U1095" s="129"/>
      <c r="V1095" s="133"/>
      <c r="W1095" s="133"/>
      <c r="X1095" s="133"/>
    </row>
    <row r="1096" spans="2:24" s="127" customFormat="1" x14ac:dyDescent="0.15">
      <c r="B1096" s="128"/>
      <c r="C1096" s="128"/>
      <c r="D1096" s="128"/>
      <c r="E1096" s="129"/>
      <c r="F1096" s="129"/>
      <c r="G1096" s="129"/>
      <c r="J1096" s="130"/>
      <c r="K1096" s="131"/>
      <c r="L1096" s="132"/>
      <c r="P1096" s="129"/>
      <c r="Q1096" s="129"/>
      <c r="R1096" s="129"/>
      <c r="S1096" s="129"/>
      <c r="T1096" s="129"/>
      <c r="U1096" s="129"/>
      <c r="V1096" s="133"/>
      <c r="W1096" s="133"/>
      <c r="X1096" s="133"/>
    </row>
    <row r="1097" spans="2:24" s="127" customFormat="1" x14ac:dyDescent="0.15">
      <c r="B1097" s="128"/>
      <c r="C1097" s="128"/>
      <c r="D1097" s="128"/>
      <c r="E1097" s="129"/>
      <c r="F1097" s="129"/>
      <c r="G1097" s="129"/>
      <c r="J1097" s="130"/>
      <c r="K1097" s="131"/>
      <c r="L1097" s="132"/>
      <c r="P1097" s="129"/>
      <c r="Q1097" s="129"/>
      <c r="R1097" s="129"/>
      <c r="S1097" s="129"/>
      <c r="T1097" s="129"/>
      <c r="U1097" s="129"/>
      <c r="V1097" s="133"/>
      <c r="W1097" s="133"/>
      <c r="X1097" s="133"/>
    </row>
    <row r="1098" spans="2:24" s="127" customFormat="1" x14ac:dyDescent="0.15">
      <c r="B1098" s="128"/>
      <c r="C1098" s="128"/>
      <c r="D1098" s="128"/>
      <c r="E1098" s="129"/>
      <c r="F1098" s="129"/>
      <c r="G1098" s="129"/>
      <c r="J1098" s="130"/>
      <c r="K1098" s="131"/>
      <c r="L1098" s="132"/>
      <c r="P1098" s="129"/>
      <c r="Q1098" s="129"/>
      <c r="R1098" s="129"/>
      <c r="S1098" s="129"/>
      <c r="T1098" s="129"/>
      <c r="U1098" s="129"/>
      <c r="V1098" s="133"/>
      <c r="W1098" s="133"/>
      <c r="X1098" s="133"/>
    </row>
    <row r="1099" spans="2:24" s="127" customFormat="1" x14ac:dyDescent="0.15">
      <c r="B1099" s="128"/>
      <c r="C1099" s="128"/>
      <c r="D1099" s="128"/>
      <c r="E1099" s="129"/>
      <c r="F1099" s="129"/>
      <c r="G1099" s="129"/>
      <c r="J1099" s="130"/>
      <c r="K1099" s="131"/>
      <c r="L1099" s="132"/>
      <c r="P1099" s="129"/>
      <c r="Q1099" s="129"/>
      <c r="R1099" s="129"/>
      <c r="S1099" s="129"/>
      <c r="T1099" s="129"/>
      <c r="U1099" s="129"/>
      <c r="V1099" s="133"/>
      <c r="W1099" s="133"/>
      <c r="X1099" s="133"/>
    </row>
    <row r="1100" spans="2:24" s="127" customFormat="1" x14ac:dyDescent="0.15">
      <c r="B1100" s="128"/>
      <c r="C1100" s="128"/>
      <c r="D1100" s="128"/>
      <c r="E1100" s="129"/>
      <c r="F1100" s="129"/>
      <c r="G1100" s="129"/>
      <c r="J1100" s="130"/>
      <c r="K1100" s="131"/>
      <c r="L1100" s="132"/>
      <c r="P1100" s="129"/>
      <c r="Q1100" s="129"/>
      <c r="R1100" s="129"/>
      <c r="S1100" s="129"/>
      <c r="T1100" s="129"/>
      <c r="U1100" s="129"/>
      <c r="V1100" s="133"/>
      <c r="W1100" s="133"/>
      <c r="X1100" s="133"/>
    </row>
    <row r="1101" spans="2:24" s="127" customFormat="1" x14ac:dyDescent="0.15">
      <c r="B1101" s="128"/>
      <c r="C1101" s="128"/>
      <c r="D1101" s="128"/>
      <c r="E1101" s="129"/>
      <c r="F1101" s="129"/>
      <c r="G1101" s="129"/>
      <c r="J1101" s="130"/>
      <c r="K1101" s="131"/>
      <c r="L1101" s="132"/>
      <c r="P1101" s="129"/>
      <c r="Q1101" s="129"/>
      <c r="R1101" s="129"/>
      <c r="S1101" s="129"/>
      <c r="T1101" s="129"/>
      <c r="U1101" s="129"/>
      <c r="V1101" s="133"/>
      <c r="W1101" s="133"/>
      <c r="X1101" s="133"/>
    </row>
    <row r="1102" spans="2:24" s="127" customFormat="1" x14ac:dyDescent="0.15">
      <c r="B1102" s="128"/>
      <c r="C1102" s="128"/>
      <c r="D1102" s="128"/>
      <c r="E1102" s="129"/>
      <c r="F1102" s="129"/>
      <c r="G1102" s="129"/>
      <c r="J1102" s="130"/>
      <c r="K1102" s="131"/>
      <c r="L1102" s="132"/>
      <c r="P1102" s="129"/>
      <c r="Q1102" s="129"/>
      <c r="R1102" s="129"/>
      <c r="S1102" s="129"/>
      <c r="T1102" s="129"/>
      <c r="U1102" s="129"/>
      <c r="V1102" s="133"/>
      <c r="W1102" s="133"/>
      <c r="X1102" s="133"/>
    </row>
    <row r="1103" spans="2:24" s="127" customFormat="1" x14ac:dyDescent="0.15">
      <c r="B1103" s="128"/>
      <c r="C1103" s="128"/>
      <c r="D1103" s="128"/>
      <c r="E1103" s="129"/>
      <c r="F1103" s="129"/>
      <c r="G1103" s="129"/>
      <c r="J1103" s="130"/>
      <c r="K1103" s="131"/>
      <c r="L1103" s="132"/>
      <c r="P1103" s="129"/>
      <c r="Q1103" s="129"/>
      <c r="R1103" s="129"/>
      <c r="S1103" s="129"/>
      <c r="T1103" s="129"/>
      <c r="U1103" s="129"/>
      <c r="V1103" s="133"/>
      <c r="W1103" s="133"/>
      <c r="X1103" s="133"/>
    </row>
    <row r="1104" spans="2:24" s="127" customFormat="1" x14ac:dyDescent="0.15">
      <c r="B1104" s="128"/>
      <c r="C1104" s="128"/>
      <c r="D1104" s="128"/>
      <c r="E1104" s="129"/>
      <c r="F1104" s="129"/>
      <c r="G1104" s="129"/>
      <c r="J1104" s="130"/>
      <c r="K1104" s="131"/>
      <c r="L1104" s="132"/>
      <c r="P1104" s="129"/>
      <c r="Q1104" s="129"/>
      <c r="R1104" s="129"/>
      <c r="S1104" s="129"/>
      <c r="T1104" s="129"/>
      <c r="U1104" s="129"/>
      <c r="V1104" s="133"/>
      <c r="W1104" s="133"/>
      <c r="X1104" s="133"/>
    </row>
    <row r="1105" spans="2:24" s="127" customFormat="1" x14ac:dyDescent="0.15">
      <c r="B1105" s="128"/>
      <c r="C1105" s="128"/>
      <c r="D1105" s="128"/>
      <c r="E1105" s="129"/>
      <c r="F1105" s="129"/>
      <c r="G1105" s="129"/>
      <c r="J1105" s="130"/>
      <c r="K1105" s="131"/>
      <c r="L1105" s="132"/>
      <c r="P1105" s="129"/>
      <c r="Q1105" s="129"/>
      <c r="R1105" s="129"/>
      <c r="S1105" s="129"/>
      <c r="T1105" s="129"/>
      <c r="U1105" s="129"/>
      <c r="V1105" s="133"/>
      <c r="W1105" s="133"/>
      <c r="X1105" s="133"/>
    </row>
    <row r="1106" spans="2:24" s="127" customFormat="1" x14ac:dyDescent="0.15">
      <c r="B1106" s="128"/>
      <c r="C1106" s="128"/>
      <c r="D1106" s="128"/>
      <c r="E1106" s="129"/>
      <c r="F1106" s="129"/>
      <c r="G1106" s="129"/>
      <c r="J1106" s="130"/>
      <c r="K1106" s="131"/>
      <c r="L1106" s="132"/>
      <c r="P1106" s="129"/>
      <c r="Q1106" s="129"/>
      <c r="R1106" s="129"/>
      <c r="S1106" s="129"/>
      <c r="T1106" s="129"/>
      <c r="U1106" s="129"/>
      <c r="V1106" s="133"/>
      <c r="W1106" s="133"/>
      <c r="X1106" s="133"/>
    </row>
    <row r="1107" spans="2:24" s="127" customFormat="1" x14ac:dyDescent="0.15">
      <c r="B1107" s="128"/>
      <c r="C1107" s="128"/>
      <c r="D1107" s="128"/>
      <c r="E1107" s="129"/>
      <c r="F1107" s="129"/>
      <c r="G1107" s="129"/>
      <c r="J1107" s="130"/>
      <c r="K1107" s="131"/>
      <c r="L1107" s="132"/>
      <c r="P1107" s="129"/>
      <c r="Q1107" s="129"/>
      <c r="R1107" s="129"/>
      <c r="S1107" s="129"/>
      <c r="T1107" s="129"/>
      <c r="U1107" s="129"/>
      <c r="V1107" s="133"/>
      <c r="W1107" s="133"/>
      <c r="X1107" s="133"/>
    </row>
    <row r="1108" spans="2:24" s="127" customFormat="1" x14ac:dyDescent="0.15">
      <c r="B1108" s="128"/>
      <c r="C1108" s="128"/>
      <c r="D1108" s="128"/>
      <c r="E1108" s="129"/>
      <c r="F1108" s="129"/>
      <c r="G1108" s="129"/>
      <c r="J1108" s="130"/>
      <c r="K1108" s="131"/>
      <c r="L1108" s="132"/>
      <c r="P1108" s="129"/>
      <c r="Q1108" s="129"/>
      <c r="R1108" s="129"/>
      <c r="S1108" s="129"/>
      <c r="T1108" s="129"/>
      <c r="U1108" s="129"/>
      <c r="V1108" s="133"/>
      <c r="W1108" s="133"/>
      <c r="X1108" s="133"/>
    </row>
    <row r="1109" spans="2:24" s="127" customFormat="1" x14ac:dyDescent="0.15">
      <c r="B1109" s="128"/>
      <c r="C1109" s="128"/>
      <c r="D1109" s="128"/>
      <c r="E1109" s="129"/>
      <c r="F1109" s="129"/>
      <c r="G1109" s="129"/>
      <c r="J1109" s="130"/>
      <c r="K1109" s="131"/>
      <c r="L1109" s="132"/>
      <c r="P1109" s="129"/>
      <c r="Q1109" s="129"/>
      <c r="R1109" s="129"/>
      <c r="S1109" s="129"/>
      <c r="T1109" s="129"/>
      <c r="U1109" s="129"/>
      <c r="V1109" s="133"/>
      <c r="W1109" s="133"/>
      <c r="X1109" s="133"/>
    </row>
    <row r="1110" spans="2:24" s="127" customFormat="1" x14ac:dyDescent="0.15">
      <c r="B1110" s="128"/>
      <c r="C1110" s="128"/>
      <c r="D1110" s="128"/>
      <c r="E1110" s="129"/>
      <c r="F1110" s="129"/>
      <c r="G1110" s="129"/>
      <c r="J1110" s="130"/>
      <c r="K1110" s="131"/>
      <c r="L1110" s="132"/>
      <c r="P1110" s="129"/>
      <c r="Q1110" s="129"/>
      <c r="R1110" s="129"/>
      <c r="S1110" s="129"/>
      <c r="T1110" s="129"/>
      <c r="U1110" s="129"/>
      <c r="V1110" s="133"/>
      <c r="W1110" s="133"/>
      <c r="X1110" s="133"/>
    </row>
    <row r="1111" spans="2:24" s="127" customFormat="1" x14ac:dyDescent="0.15">
      <c r="B1111" s="128"/>
      <c r="C1111" s="128"/>
      <c r="D1111" s="128"/>
      <c r="E1111" s="129"/>
      <c r="F1111" s="129"/>
      <c r="G1111" s="129"/>
      <c r="J1111" s="130"/>
      <c r="K1111" s="131"/>
      <c r="L1111" s="132"/>
      <c r="P1111" s="129"/>
      <c r="Q1111" s="129"/>
      <c r="R1111" s="129"/>
      <c r="S1111" s="129"/>
      <c r="T1111" s="129"/>
      <c r="U1111" s="129"/>
      <c r="V1111" s="133"/>
      <c r="W1111" s="133"/>
      <c r="X1111" s="133"/>
    </row>
    <row r="1112" spans="2:24" s="127" customFormat="1" x14ac:dyDescent="0.15">
      <c r="B1112" s="128"/>
      <c r="C1112" s="128"/>
      <c r="D1112" s="128"/>
      <c r="E1112" s="129"/>
      <c r="F1112" s="129"/>
      <c r="G1112" s="129"/>
      <c r="J1112" s="130"/>
      <c r="K1112" s="131"/>
      <c r="L1112" s="132"/>
      <c r="P1112" s="129"/>
      <c r="Q1112" s="129"/>
      <c r="R1112" s="129"/>
      <c r="S1112" s="129"/>
      <c r="T1112" s="129"/>
      <c r="U1112" s="129"/>
      <c r="V1112" s="133"/>
      <c r="W1112" s="133"/>
      <c r="X1112" s="133"/>
    </row>
    <row r="1113" spans="2:24" s="127" customFormat="1" x14ac:dyDescent="0.15">
      <c r="B1113" s="128"/>
      <c r="C1113" s="128"/>
      <c r="D1113" s="128"/>
      <c r="E1113" s="129"/>
      <c r="F1113" s="129"/>
      <c r="G1113" s="129"/>
      <c r="J1113" s="130"/>
      <c r="K1113" s="131"/>
      <c r="L1113" s="132"/>
      <c r="P1113" s="129"/>
      <c r="Q1113" s="129"/>
      <c r="R1113" s="129"/>
      <c r="S1113" s="129"/>
      <c r="T1113" s="129"/>
      <c r="U1113" s="129"/>
      <c r="V1113" s="133"/>
      <c r="W1113" s="133"/>
      <c r="X1113" s="133"/>
    </row>
    <row r="1114" spans="2:24" s="127" customFormat="1" x14ac:dyDescent="0.15">
      <c r="B1114" s="128"/>
      <c r="C1114" s="128"/>
      <c r="D1114" s="128"/>
      <c r="E1114" s="129"/>
      <c r="F1114" s="129"/>
      <c r="G1114" s="129"/>
      <c r="J1114" s="130"/>
      <c r="K1114" s="131"/>
      <c r="L1114" s="132"/>
      <c r="P1114" s="129"/>
      <c r="Q1114" s="129"/>
      <c r="R1114" s="129"/>
      <c r="S1114" s="129"/>
      <c r="T1114" s="129"/>
      <c r="U1114" s="129"/>
      <c r="V1114" s="133"/>
      <c r="W1114" s="133"/>
      <c r="X1114" s="133"/>
    </row>
    <row r="1115" spans="2:24" s="127" customFormat="1" x14ac:dyDescent="0.15">
      <c r="B1115" s="128"/>
      <c r="C1115" s="128"/>
      <c r="D1115" s="128"/>
      <c r="E1115" s="129"/>
      <c r="F1115" s="129"/>
      <c r="G1115" s="129"/>
      <c r="J1115" s="130"/>
      <c r="K1115" s="131"/>
      <c r="L1115" s="132"/>
      <c r="P1115" s="129"/>
      <c r="Q1115" s="129"/>
      <c r="R1115" s="129"/>
      <c r="S1115" s="129"/>
      <c r="T1115" s="129"/>
      <c r="U1115" s="129"/>
      <c r="V1115" s="133"/>
      <c r="W1115" s="133"/>
      <c r="X1115" s="133"/>
    </row>
    <row r="1116" spans="2:24" s="127" customFormat="1" x14ac:dyDescent="0.15">
      <c r="B1116" s="128"/>
      <c r="C1116" s="128"/>
      <c r="D1116" s="128"/>
      <c r="E1116" s="129"/>
      <c r="F1116" s="129"/>
      <c r="G1116" s="129"/>
      <c r="J1116" s="130"/>
      <c r="K1116" s="131"/>
      <c r="L1116" s="132"/>
      <c r="P1116" s="129"/>
      <c r="Q1116" s="129"/>
      <c r="R1116" s="129"/>
      <c r="S1116" s="129"/>
      <c r="T1116" s="129"/>
      <c r="U1116" s="129"/>
      <c r="V1116" s="133"/>
      <c r="W1116" s="133"/>
      <c r="X1116" s="133"/>
    </row>
    <row r="1117" spans="2:24" s="127" customFormat="1" x14ac:dyDescent="0.15">
      <c r="B1117" s="128"/>
      <c r="C1117" s="128"/>
      <c r="D1117" s="128"/>
      <c r="E1117" s="129"/>
      <c r="F1117" s="129"/>
      <c r="G1117" s="129"/>
      <c r="J1117" s="130"/>
      <c r="K1117" s="131"/>
      <c r="L1117" s="132"/>
      <c r="P1117" s="129"/>
      <c r="Q1117" s="129"/>
      <c r="R1117" s="129"/>
      <c r="S1117" s="129"/>
      <c r="T1117" s="129"/>
      <c r="U1117" s="129"/>
      <c r="V1117" s="133"/>
      <c r="W1117" s="133"/>
      <c r="X1117" s="133"/>
    </row>
    <row r="1118" spans="2:24" s="127" customFormat="1" x14ac:dyDescent="0.15">
      <c r="B1118" s="128"/>
      <c r="C1118" s="128"/>
      <c r="D1118" s="128"/>
      <c r="E1118" s="129"/>
      <c r="F1118" s="129"/>
      <c r="G1118" s="129"/>
      <c r="J1118" s="130"/>
      <c r="K1118" s="131"/>
      <c r="L1118" s="132"/>
      <c r="P1118" s="129"/>
      <c r="Q1118" s="129"/>
      <c r="R1118" s="129"/>
      <c r="S1118" s="129"/>
      <c r="T1118" s="129"/>
      <c r="U1118" s="129"/>
      <c r="V1118" s="133"/>
      <c r="W1118" s="133"/>
      <c r="X1118" s="133"/>
    </row>
    <row r="1119" spans="2:24" s="127" customFormat="1" x14ac:dyDescent="0.15">
      <c r="B1119" s="128"/>
      <c r="C1119" s="128"/>
      <c r="D1119" s="128"/>
      <c r="E1119" s="129"/>
      <c r="F1119" s="129"/>
      <c r="G1119" s="129"/>
      <c r="J1119" s="130"/>
      <c r="K1119" s="131"/>
      <c r="L1119" s="132"/>
      <c r="P1119" s="129"/>
      <c r="Q1119" s="129"/>
      <c r="R1119" s="129"/>
      <c r="S1119" s="129"/>
      <c r="T1119" s="129"/>
      <c r="U1119" s="129"/>
      <c r="V1119" s="133"/>
      <c r="W1119" s="133"/>
      <c r="X1119" s="133"/>
    </row>
    <row r="1120" spans="2:24" s="127" customFormat="1" x14ac:dyDescent="0.15">
      <c r="B1120" s="128"/>
      <c r="C1120" s="128"/>
      <c r="D1120" s="128"/>
      <c r="E1120" s="129"/>
      <c r="F1120" s="129"/>
      <c r="G1120" s="129"/>
      <c r="J1120" s="130"/>
      <c r="K1120" s="131"/>
      <c r="L1120" s="132"/>
      <c r="P1120" s="129"/>
      <c r="Q1120" s="129"/>
      <c r="R1120" s="129"/>
      <c r="S1120" s="129"/>
      <c r="T1120" s="129"/>
      <c r="U1120" s="129"/>
      <c r="V1120" s="133"/>
      <c r="W1120" s="133"/>
      <c r="X1120" s="133"/>
    </row>
    <row r="1121" spans="2:24" s="127" customFormat="1" x14ac:dyDescent="0.15">
      <c r="B1121" s="128"/>
      <c r="C1121" s="128"/>
      <c r="D1121" s="128"/>
      <c r="E1121" s="129"/>
      <c r="F1121" s="129"/>
      <c r="G1121" s="129"/>
      <c r="J1121" s="130"/>
      <c r="K1121" s="131"/>
      <c r="L1121" s="132"/>
      <c r="P1121" s="129"/>
      <c r="Q1121" s="129"/>
      <c r="R1121" s="129"/>
      <c r="S1121" s="129"/>
      <c r="T1121" s="129"/>
      <c r="U1121" s="129"/>
      <c r="V1121" s="133"/>
      <c r="W1121" s="133"/>
      <c r="X1121" s="133"/>
    </row>
    <row r="1122" spans="2:24" s="127" customFormat="1" x14ac:dyDescent="0.15">
      <c r="B1122" s="128"/>
      <c r="C1122" s="128"/>
      <c r="D1122" s="128"/>
      <c r="E1122" s="129"/>
      <c r="F1122" s="129"/>
      <c r="G1122" s="129"/>
      <c r="J1122" s="130"/>
      <c r="K1122" s="131"/>
      <c r="L1122" s="132"/>
      <c r="P1122" s="129"/>
      <c r="Q1122" s="129"/>
      <c r="R1122" s="129"/>
      <c r="S1122" s="129"/>
      <c r="T1122" s="129"/>
      <c r="U1122" s="129"/>
      <c r="V1122" s="133"/>
      <c r="W1122" s="133"/>
      <c r="X1122" s="133"/>
    </row>
    <row r="1123" spans="2:24" s="127" customFormat="1" x14ac:dyDescent="0.15">
      <c r="B1123" s="128"/>
      <c r="C1123" s="128"/>
      <c r="D1123" s="128"/>
      <c r="E1123" s="129"/>
      <c r="F1123" s="129"/>
      <c r="G1123" s="129"/>
      <c r="J1123" s="130"/>
      <c r="K1123" s="131"/>
      <c r="L1123" s="132"/>
      <c r="P1123" s="129"/>
      <c r="Q1123" s="129"/>
      <c r="R1123" s="129"/>
      <c r="S1123" s="129"/>
      <c r="T1123" s="129"/>
      <c r="U1123" s="129"/>
      <c r="V1123" s="133"/>
      <c r="W1123" s="133"/>
      <c r="X1123" s="133"/>
    </row>
    <row r="1124" spans="2:24" s="127" customFormat="1" x14ac:dyDescent="0.15">
      <c r="B1124" s="128"/>
      <c r="C1124" s="128"/>
      <c r="D1124" s="128"/>
      <c r="E1124" s="129"/>
      <c r="F1124" s="129"/>
      <c r="G1124" s="129"/>
      <c r="J1124" s="130"/>
      <c r="K1124" s="131"/>
      <c r="L1124" s="132"/>
      <c r="P1124" s="129"/>
      <c r="Q1124" s="129"/>
      <c r="R1124" s="129"/>
      <c r="S1124" s="129"/>
      <c r="T1124" s="129"/>
      <c r="U1124" s="129"/>
      <c r="V1124" s="133"/>
      <c r="W1124" s="133"/>
      <c r="X1124" s="133"/>
    </row>
    <row r="1125" spans="2:24" s="127" customFormat="1" x14ac:dyDescent="0.15">
      <c r="B1125" s="128"/>
      <c r="C1125" s="128"/>
      <c r="D1125" s="128"/>
      <c r="E1125" s="129"/>
      <c r="F1125" s="129"/>
      <c r="G1125" s="129"/>
      <c r="J1125" s="130"/>
      <c r="K1125" s="131"/>
      <c r="L1125" s="132"/>
      <c r="P1125" s="129"/>
      <c r="Q1125" s="129"/>
      <c r="R1125" s="129"/>
      <c r="S1125" s="129"/>
      <c r="T1125" s="129"/>
      <c r="U1125" s="129"/>
      <c r="V1125" s="133"/>
      <c r="W1125" s="133"/>
      <c r="X1125" s="133"/>
    </row>
    <row r="1126" spans="2:24" s="127" customFormat="1" x14ac:dyDescent="0.15">
      <c r="B1126" s="128"/>
      <c r="C1126" s="128"/>
      <c r="D1126" s="128"/>
      <c r="E1126" s="129"/>
      <c r="F1126" s="129"/>
      <c r="G1126" s="129"/>
      <c r="J1126" s="130"/>
      <c r="K1126" s="131"/>
      <c r="L1126" s="132"/>
      <c r="P1126" s="129"/>
      <c r="Q1126" s="129"/>
      <c r="R1126" s="129"/>
      <c r="S1126" s="129"/>
      <c r="T1126" s="129"/>
      <c r="U1126" s="129"/>
      <c r="V1126" s="133"/>
      <c r="W1126" s="133"/>
      <c r="X1126" s="133"/>
    </row>
    <row r="1127" spans="2:24" s="127" customFormat="1" x14ac:dyDescent="0.15">
      <c r="B1127" s="128"/>
      <c r="C1127" s="128"/>
      <c r="D1127" s="128"/>
      <c r="E1127" s="129"/>
      <c r="F1127" s="129"/>
      <c r="G1127" s="129"/>
      <c r="J1127" s="130"/>
      <c r="K1127" s="131"/>
      <c r="L1127" s="132"/>
      <c r="P1127" s="129"/>
      <c r="Q1127" s="129"/>
      <c r="R1127" s="129"/>
      <c r="S1127" s="129"/>
      <c r="T1127" s="129"/>
      <c r="U1127" s="129"/>
      <c r="V1127" s="133"/>
      <c r="W1127" s="133"/>
      <c r="X1127" s="133"/>
    </row>
    <row r="1128" spans="2:24" s="127" customFormat="1" x14ac:dyDescent="0.15">
      <c r="B1128" s="128"/>
      <c r="C1128" s="128"/>
      <c r="D1128" s="128"/>
      <c r="E1128" s="129"/>
      <c r="F1128" s="129"/>
      <c r="G1128" s="129"/>
      <c r="J1128" s="130"/>
      <c r="K1128" s="131"/>
      <c r="L1128" s="132"/>
      <c r="P1128" s="129"/>
      <c r="Q1128" s="129"/>
      <c r="R1128" s="129"/>
      <c r="S1128" s="129"/>
      <c r="T1128" s="129"/>
      <c r="U1128" s="129"/>
      <c r="V1128" s="133"/>
      <c r="W1128" s="133"/>
      <c r="X1128" s="133"/>
    </row>
    <row r="1129" spans="2:24" s="127" customFormat="1" x14ac:dyDescent="0.15">
      <c r="B1129" s="128"/>
      <c r="C1129" s="128"/>
      <c r="D1129" s="128"/>
      <c r="E1129" s="129"/>
      <c r="F1129" s="129"/>
      <c r="G1129" s="129"/>
      <c r="J1129" s="130"/>
      <c r="K1129" s="131"/>
      <c r="L1129" s="132"/>
      <c r="P1129" s="129"/>
      <c r="Q1129" s="129"/>
      <c r="R1129" s="129"/>
      <c r="S1129" s="129"/>
      <c r="T1129" s="129"/>
      <c r="U1129" s="129"/>
      <c r="V1129" s="133"/>
      <c r="W1129" s="133"/>
      <c r="X1129" s="133"/>
    </row>
    <row r="1130" spans="2:24" s="127" customFormat="1" x14ac:dyDescent="0.15">
      <c r="B1130" s="128"/>
      <c r="C1130" s="128"/>
      <c r="D1130" s="128"/>
      <c r="E1130" s="129"/>
      <c r="F1130" s="129"/>
      <c r="G1130" s="129"/>
      <c r="J1130" s="130"/>
      <c r="K1130" s="131"/>
      <c r="L1130" s="132"/>
      <c r="P1130" s="129"/>
      <c r="Q1130" s="129"/>
      <c r="R1130" s="129"/>
      <c r="S1130" s="129"/>
      <c r="T1130" s="129"/>
      <c r="U1130" s="129"/>
      <c r="V1130" s="133"/>
      <c r="W1130" s="133"/>
      <c r="X1130" s="133"/>
    </row>
    <row r="1131" spans="2:24" s="127" customFormat="1" x14ac:dyDescent="0.15">
      <c r="B1131" s="128"/>
      <c r="C1131" s="128"/>
      <c r="D1131" s="128"/>
      <c r="E1131" s="129"/>
      <c r="F1131" s="129"/>
      <c r="G1131" s="129"/>
      <c r="J1131" s="130"/>
      <c r="K1131" s="131"/>
      <c r="L1131" s="132"/>
      <c r="P1131" s="129"/>
      <c r="Q1131" s="129"/>
      <c r="R1131" s="129"/>
      <c r="S1131" s="129"/>
      <c r="T1131" s="129"/>
      <c r="U1131" s="129"/>
      <c r="V1131" s="133"/>
      <c r="W1131" s="133"/>
      <c r="X1131" s="133"/>
    </row>
    <row r="1132" spans="2:24" s="127" customFormat="1" x14ac:dyDescent="0.15">
      <c r="B1132" s="128"/>
      <c r="C1132" s="128"/>
      <c r="D1132" s="128"/>
      <c r="E1132" s="129"/>
      <c r="F1132" s="129"/>
      <c r="G1132" s="129"/>
      <c r="J1132" s="130"/>
      <c r="K1132" s="131"/>
      <c r="L1132" s="132"/>
      <c r="P1132" s="129"/>
      <c r="Q1132" s="129"/>
      <c r="R1132" s="129"/>
      <c r="S1132" s="129"/>
      <c r="T1132" s="129"/>
      <c r="U1132" s="129"/>
      <c r="V1132" s="133"/>
      <c r="W1132" s="133"/>
      <c r="X1132" s="133"/>
    </row>
    <row r="1133" spans="2:24" s="127" customFormat="1" x14ac:dyDescent="0.15">
      <c r="B1133" s="128"/>
      <c r="C1133" s="128"/>
      <c r="D1133" s="128"/>
      <c r="E1133" s="129"/>
      <c r="F1133" s="129"/>
      <c r="G1133" s="129"/>
      <c r="J1133" s="130"/>
      <c r="K1133" s="131"/>
      <c r="L1133" s="132"/>
      <c r="P1133" s="129"/>
      <c r="Q1133" s="129"/>
      <c r="R1133" s="129"/>
      <c r="S1133" s="129"/>
      <c r="T1133" s="129"/>
      <c r="U1133" s="129"/>
      <c r="V1133" s="133"/>
      <c r="W1133" s="133"/>
      <c r="X1133" s="133"/>
    </row>
    <row r="1134" spans="2:24" s="127" customFormat="1" x14ac:dyDescent="0.15">
      <c r="B1134" s="128"/>
      <c r="C1134" s="128"/>
      <c r="D1134" s="128"/>
      <c r="E1134" s="129"/>
      <c r="F1134" s="129"/>
      <c r="G1134" s="129"/>
      <c r="J1134" s="130"/>
      <c r="K1134" s="131"/>
      <c r="L1134" s="132"/>
      <c r="P1134" s="129"/>
      <c r="Q1134" s="129"/>
      <c r="R1134" s="129"/>
      <c r="S1134" s="129"/>
      <c r="T1134" s="129"/>
      <c r="U1134" s="129"/>
      <c r="V1134" s="133"/>
      <c r="W1134" s="133"/>
      <c r="X1134" s="133"/>
    </row>
    <row r="1135" spans="2:24" s="127" customFormat="1" x14ac:dyDescent="0.15">
      <c r="B1135" s="128"/>
      <c r="C1135" s="128"/>
      <c r="D1135" s="128"/>
      <c r="E1135" s="129"/>
      <c r="F1135" s="129"/>
      <c r="G1135" s="129"/>
      <c r="J1135" s="130"/>
      <c r="K1135" s="131"/>
      <c r="L1135" s="132"/>
      <c r="P1135" s="129"/>
      <c r="Q1135" s="129"/>
      <c r="R1135" s="129"/>
      <c r="S1135" s="129"/>
      <c r="T1135" s="129"/>
      <c r="U1135" s="129"/>
      <c r="V1135" s="133"/>
      <c r="W1135" s="133"/>
      <c r="X1135" s="133"/>
    </row>
    <row r="1136" spans="2:24" s="127" customFormat="1" x14ac:dyDescent="0.15">
      <c r="B1136" s="128"/>
      <c r="C1136" s="128"/>
      <c r="D1136" s="128"/>
      <c r="E1136" s="129"/>
      <c r="F1136" s="129"/>
      <c r="G1136" s="129"/>
      <c r="J1136" s="130"/>
      <c r="K1136" s="131"/>
      <c r="L1136" s="132"/>
      <c r="P1136" s="129"/>
      <c r="Q1136" s="129"/>
      <c r="R1136" s="129"/>
      <c r="S1136" s="129"/>
      <c r="T1136" s="129"/>
      <c r="U1136" s="129"/>
      <c r="V1136" s="133"/>
      <c r="W1136" s="133"/>
      <c r="X1136" s="133"/>
    </row>
    <row r="1137" spans="2:24" s="127" customFormat="1" x14ac:dyDescent="0.15">
      <c r="B1137" s="128"/>
      <c r="C1137" s="128"/>
      <c r="D1137" s="128"/>
      <c r="E1137" s="129"/>
      <c r="F1137" s="129"/>
      <c r="G1137" s="129"/>
      <c r="J1137" s="130"/>
      <c r="K1137" s="131"/>
      <c r="L1137" s="132"/>
      <c r="P1137" s="129"/>
      <c r="Q1137" s="129"/>
      <c r="R1137" s="129"/>
      <c r="S1137" s="129"/>
      <c r="T1137" s="129"/>
      <c r="U1137" s="129"/>
      <c r="V1137" s="133"/>
      <c r="W1137" s="133"/>
      <c r="X1137" s="133"/>
    </row>
    <row r="1138" spans="2:24" s="127" customFormat="1" x14ac:dyDescent="0.15">
      <c r="B1138" s="128"/>
      <c r="C1138" s="128"/>
      <c r="D1138" s="128"/>
      <c r="E1138" s="129"/>
      <c r="F1138" s="129"/>
      <c r="G1138" s="129"/>
      <c r="J1138" s="130"/>
      <c r="K1138" s="131"/>
      <c r="L1138" s="132"/>
      <c r="P1138" s="129"/>
      <c r="Q1138" s="129"/>
      <c r="R1138" s="129"/>
      <c r="S1138" s="129"/>
      <c r="T1138" s="129"/>
      <c r="U1138" s="129"/>
      <c r="V1138" s="133"/>
      <c r="W1138" s="133"/>
      <c r="X1138" s="133"/>
    </row>
    <row r="1139" spans="2:24" s="127" customFormat="1" x14ac:dyDescent="0.15">
      <c r="B1139" s="128"/>
      <c r="C1139" s="128"/>
      <c r="D1139" s="128"/>
      <c r="E1139" s="129"/>
      <c r="F1139" s="129"/>
      <c r="G1139" s="129"/>
      <c r="J1139" s="130"/>
      <c r="K1139" s="131"/>
      <c r="L1139" s="132"/>
      <c r="P1139" s="129"/>
      <c r="Q1139" s="129"/>
      <c r="R1139" s="129"/>
      <c r="S1139" s="129"/>
      <c r="T1139" s="129"/>
      <c r="U1139" s="129"/>
      <c r="V1139" s="133"/>
      <c r="W1139" s="133"/>
      <c r="X1139" s="133"/>
    </row>
    <row r="1140" spans="2:24" s="127" customFormat="1" x14ac:dyDescent="0.15">
      <c r="B1140" s="128"/>
      <c r="C1140" s="128"/>
      <c r="D1140" s="128"/>
      <c r="E1140" s="129"/>
      <c r="F1140" s="129"/>
      <c r="G1140" s="129"/>
      <c r="J1140" s="130"/>
      <c r="K1140" s="131"/>
      <c r="L1140" s="132"/>
      <c r="P1140" s="129"/>
      <c r="Q1140" s="129"/>
      <c r="R1140" s="129"/>
      <c r="S1140" s="129"/>
      <c r="T1140" s="129"/>
      <c r="U1140" s="129"/>
      <c r="V1140" s="133"/>
      <c r="W1140" s="133"/>
      <c r="X1140" s="133"/>
    </row>
    <row r="1141" spans="2:24" s="127" customFormat="1" x14ac:dyDescent="0.15">
      <c r="B1141" s="128"/>
      <c r="C1141" s="128"/>
      <c r="D1141" s="128"/>
      <c r="E1141" s="129"/>
      <c r="F1141" s="129"/>
      <c r="G1141" s="129"/>
      <c r="J1141" s="130"/>
      <c r="K1141" s="131"/>
      <c r="L1141" s="132"/>
      <c r="P1141" s="129"/>
      <c r="Q1141" s="129"/>
      <c r="R1141" s="129"/>
      <c r="S1141" s="129"/>
      <c r="T1141" s="129"/>
      <c r="U1141" s="129"/>
      <c r="V1141" s="133"/>
      <c r="W1141" s="133"/>
      <c r="X1141" s="133"/>
    </row>
    <row r="1142" spans="2:24" s="127" customFormat="1" x14ac:dyDescent="0.15">
      <c r="B1142" s="128"/>
      <c r="C1142" s="128"/>
      <c r="D1142" s="128"/>
      <c r="E1142" s="129"/>
      <c r="F1142" s="129"/>
      <c r="G1142" s="129"/>
      <c r="J1142" s="130"/>
      <c r="K1142" s="131"/>
      <c r="L1142" s="132"/>
      <c r="P1142" s="129"/>
      <c r="Q1142" s="129"/>
      <c r="R1142" s="129"/>
      <c r="S1142" s="129"/>
      <c r="T1142" s="129"/>
      <c r="U1142" s="129"/>
      <c r="V1142" s="133"/>
      <c r="W1142" s="133"/>
      <c r="X1142" s="133"/>
    </row>
    <row r="1143" spans="2:24" s="127" customFormat="1" x14ac:dyDescent="0.15">
      <c r="B1143" s="128"/>
      <c r="C1143" s="128"/>
      <c r="D1143" s="128"/>
      <c r="E1143" s="129"/>
      <c r="F1143" s="129"/>
      <c r="G1143" s="129"/>
      <c r="J1143" s="130"/>
      <c r="K1143" s="131"/>
      <c r="L1143" s="132"/>
      <c r="P1143" s="129"/>
      <c r="Q1143" s="129"/>
      <c r="R1143" s="129"/>
      <c r="S1143" s="129"/>
      <c r="T1143" s="129"/>
      <c r="U1143" s="129"/>
      <c r="V1143" s="133"/>
      <c r="W1143" s="133"/>
      <c r="X1143" s="133"/>
    </row>
    <row r="1144" spans="2:24" s="127" customFormat="1" x14ac:dyDescent="0.15">
      <c r="B1144" s="128"/>
      <c r="C1144" s="128"/>
      <c r="D1144" s="128"/>
      <c r="E1144" s="129"/>
      <c r="F1144" s="129"/>
      <c r="G1144" s="129"/>
      <c r="J1144" s="130"/>
      <c r="K1144" s="131"/>
      <c r="L1144" s="132"/>
      <c r="P1144" s="129"/>
      <c r="Q1144" s="129"/>
      <c r="R1144" s="129"/>
      <c r="S1144" s="129"/>
      <c r="T1144" s="129"/>
      <c r="U1144" s="129"/>
      <c r="V1144" s="133"/>
      <c r="W1144" s="133"/>
      <c r="X1144" s="133"/>
    </row>
    <row r="1145" spans="2:24" s="127" customFormat="1" x14ac:dyDescent="0.15">
      <c r="B1145" s="128"/>
      <c r="C1145" s="128"/>
      <c r="D1145" s="128"/>
      <c r="E1145" s="129"/>
      <c r="F1145" s="129"/>
      <c r="G1145" s="129"/>
      <c r="J1145" s="130"/>
      <c r="K1145" s="131"/>
      <c r="L1145" s="132"/>
      <c r="P1145" s="129"/>
      <c r="Q1145" s="129"/>
      <c r="R1145" s="129"/>
      <c r="S1145" s="129"/>
      <c r="T1145" s="129"/>
      <c r="U1145" s="129"/>
      <c r="V1145" s="133"/>
      <c r="W1145" s="133"/>
      <c r="X1145" s="133"/>
    </row>
    <row r="1146" spans="2:24" s="127" customFormat="1" x14ac:dyDescent="0.15">
      <c r="B1146" s="128"/>
      <c r="C1146" s="128"/>
      <c r="D1146" s="128"/>
      <c r="E1146" s="129"/>
      <c r="F1146" s="129"/>
      <c r="G1146" s="129"/>
      <c r="J1146" s="130"/>
      <c r="K1146" s="131"/>
      <c r="L1146" s="132"/>
      <c r="P1146" s="129"/>
      <c r="Q1146" s="129"/>
      <c r="R1146" s="129"/>
      <c r="S1146" s="129"/>
      <c r="T1146" s="129"/>
      <c r="U1146" s="129"/>
      <c r="V1146" s="133"/>
      <c r="W1146" s="133"/>
      <c r="X1146" s="133"/>
    </row>
    <row r="1147" spans="2:24" s="127" customFormat="1" x14ac:dyDescent="0.15">
      <c r="B1147" s="128"/>
      <c r="C1147" s="128"/>
      <c r="D1147" s="128"/>
      <c r="E1147" s="129"/>
      <c r="F1147" s="129"/>
      <c r="G1147" s="129"/>
      <c r="J1147" s="130"/>
      <c r="K1147" s="131"/>
      <c r="L1147" s="132"/>
      <c r="P1147" s="129"/>
      <c r="Q1147" s="129"/>
      <c r="R1147" s="129"/>
      <c r="S1147" s="129"/>
      <c r="T1147" s="129"/>
      <c r="U1147" s="129"/>
      <c r="V1147" s="133"/>
      <c r="W1147" s="133"/>
      <c r="X1147" s="133"/>
    </row>
    <row r="1148" spans="2:24" s="127" customFormat="1" x14ac:dyDescent="0.15">
      <c r="B1148" s="128"/>
      <c r="C1148" s="128"/>
      <c r="D1148" s="128"/>
      <c r="E1148" s="129"/>
      <c r="F1148" s="129"/>
      <c r="G1148" s="129"/>
      <c r="J1148" s="130"/>
      <c r="K1148" s="131"/>
      <c r="L1148" s="132"/>
      <c r="P1148" s="129"/>
      <c r="Q1148" s="129"/>
      <c r="R1148" s="129"/>
      <c r="S1148" s="129"/>
      <c r="T1148" s="129"/>
      <c r="U1148" s="129"/>
      <c r="V1148" s="133"/>
      <c r="W1148" s="133"/>
      <c r="X1148" s="133"/>
    </row>
    <row r="1149" spans="2:24" s="127" customFormat="1" x14ac:dyDescent="0.15">
      <c r="B1149" s="128"/>
      <c r="C1149" s="128"/>
      <c r="D1149" s="128"/>
      <c r="E1149" s="129"/>
      <c r="F1149" s="129"/>
      <c r="G1149" s="129"/>
      <c r="J1149" s="130"/>
      <c r="K1149" s="131"/>
      <c r="L1149" s="132"/>
      <c r="P1149" s="129"/>
      <c r="Q1149" s="129"/>
      <c r="R1149" s="129"/>
      <c r="S1149" s="129"/>
      <c r="T1149" s="129"/>
      <c r="U1149" s="129"/>
      <c r="V1149" s="133"/>
      <c r="W1149" s="133"/>
      <c r="X1149" s="133"/>
    </row>
    <row r="1150" spans="2:24" s="127" customFormat="1" x14ac:dyDescent="0.15">
      <c r="B1150" s="128"/>
      <c r="C1150" s="128"/>
      <c r="D1150" s="128"/>
      <c r="E1150" s="129"/>
      <c r="F1150" s="129"/>
      <c r="G1150" s="129"/>
      <c r="J1150" s="130"/>
      <c r="K1150" s="131"/>
      <c r="L1150" s="132"/>
      <c r="P1150" s="129"/>
      <c r="Q1150" s="129"/>
      <c r="R1150" s="129"/>
      <c r="S1150" s="129"/>
      <c r="T1150" s="129"/>
      <c r="U1150" s="129"/>
      <c r="V1150" s="133"/>
      <c r="W1150" s="133"/>
      <c r="X1150" s="133"/>
    </row>
    <row r="1151" spans="2:24" s="127" customFormat="1" x14ac:dyDescent="0.15">
      <c r="B1151" s="128"/>
      <c r="C1151" s="128"/>
      <c r="D1151" s="128"/>
      <c r="E1151" s="129"/>
      <c r="F1151" s="129"/>
      <c r="G1151" s="129"/>
      <c r="J1151" s="130"/>
      <c r="K1151" s="131"/>
      <c r="L1151" s="132"/>
      <c r="P1151" s="129"/>
      <c r="Q1151" s="129"/>
      <c r="R1151" s="129"/>
      <c r="S1151" s="129"/>
      <c r="T1151" s="129"/>
      <c r="U1151" s="129"/>
      <c r="V1151" s="133"/>
      <c r="W1151" s="133"/>
      <c r="X1151" s="133"/>
    </row>
    <row r="1152" spans="2:24" s="127" customFormat="1" x14ac:dyDescent="0.15">
      <c r="B1152" s="128"/>
      <c r="C1152" s="128"/>
      <c r="D1152" s="128"/>
      <c r="E1152" s="129"/>
      <c r="F1152" s="129"/>
      <c r="G1152" s="129"/>
      <c r="J1152" s="130"/>
      <c r="K1152" s="131"/>
      <c r="L1152" s="132"/>
      <c r="P1152" s="129"/>
      <c r="Q1152" s="129"/>
      <c r="R1152" s="129"/>
      <c r="S1152" s="129"/>
      <c r="T1152" s="129"/>
      <c r="U1152" s="129"/>
      <c r="V1152" s="133"/>
      <c r="W1152" s="133"/>
      <c r="X1152" s="133"/>
    </row>
    <row r="1153" spans="2:24" s="127" customFormat="1" x14ac:dyDescent="0.15">
      <c r="B1153" s="128"/>
      <c r="C1153" s="128"/>
      <c r="D1153" s="128"/>
      <c r="E1153" s="129"/>
      <c r="F1153" s="129"/>
      <c r="G1153" s="129"/>
      <c r="J1153" s="130"/>
      <c r="K1153" s="131"/>
      <c r="L1153" s="132"/>
      <c r="P1153" s="129"/>
      <c r="Q1153" s="129"/>
      <c r="R1153" s="129"/>
      <c r="S1153" s="129"/>
      <c r="T1153" s="129"/>
      <c r="U1153" s="129"/>
      <c r="V1153" s="133"/>
      <c r="W1153" s="133"/>
      <c r="X1153" s="133"/>
    </row>
    <row r="1154" spans="2:24" s="127" customFormat="1" x14ac:dyDescent="0.15">
      <c r="B1154" s="128"/>
      <c r="C1154" s="128"/>
      <c r="D1154" s="128"/>
      <c r="E1154" s="129"/>
      <c r="F1154" s="129"/>
      <c r="G1154" s="129"/>
      <c r="J1154" s="130"/>
      <c r="K1154" s="131"/>
      <c r="L1154" s="132"/>
      <c r="P1154" s="129"/>
      <c r="Q1154" s="129"/>
      <c r="R1154" s="129"/>
      <c r="S1154" s="129"/>
      <c r="T1154" s="129"/>
      <c r="U1154" s="129"/>
      <c r="V1154" s="133"/>
      <c r="W1154" s="133"/>
      <c r="X1154" s="133"/>
    </row>
    <row r="1155" spans="2:24" s="127" customFormat="1" x14ac:dyDescent="0.15">
      <c r="B1155" s="128"/>
      <c r="C1155" s="128"/>
      <c r="D1155" s="128"/>
      <c r="E1155" s="129"/>
      <c r="F1155" s="129"/>
      <c r="G1155" s="129"/>
      <c r="J1155" s="130"/>
      <c r="K1155" s="131"/>
      <c r="L1155" s="132"/>
      <c r="P1155" s="129"/>
      <c r="Q1155" s="129"/>
      <c r="R1155" s="129"/>
      <c r="S1155" s="129"/>
      <c r="T1155" s="129"/>
      <c r="U1155" s="129"/>
      <c r="V1155" s="133"/>
      <c r="W1155" s="133"/>
      <c r="X1155" s="133"/>
    </row>
    <row r="1156" spans="2:24" s="127" customFormat="1" x14ac:dyDescent="0.15">
      <c r="B1156" s="128"/>
      <c r="C1156" s="128"/>
      <c r="D1156" s="128"/>
      <c r="E1156" s="129"/>
      <c r="F1156" s="129"/>
      <c r="G1156" s="129"/>
      <c r="J1156" s="130"/>
      <c r="K1156" s="131"/>
      <c r="L1156" s="132"/>
      <c r="P1156" s="129"/>
      <c r="Q1156" s="129"/>
      <c r="R1156" s="129"/>
      <c r="S1156" s="129"/>
      <c r="T1156" s="129"/>
      <c r="U1156" s="129"/>
      <c r="V1156" s="133"/>
      <c r="W1156" s="133"/>
      <c r="X1156" s="133"/>
    </row>
    <row r="1157" spans="2:24" s="127" customFormat="1" x14ac:dyDescent="0.15">
      <c r="B1157" s="128"/>
      <c r="C1157" s="128"/>
      <c r="D1157" s="128"/>
      <c r="E1157" s="129"/>
      <c r="F1157" s="129"/>
      <c r="G1157" s="129"/>
      <c r="J1157" s="130"/>
      <c r="K1157" s="131"/>
      <c r="L1157" s="132"/>
      <c r="P1157" s="129"/>
      <c r="Q1157" s="129"/>
      <c r="R1157" s="129"/>
      <c r="S1157" s="129"/>
      <c r="T1157" s="129"/>
      <c r="U1157" s="129"/>
      <c r="V1157" s="133"/>
      <c r="W1157" s="133"/>
      <c r="X1157" s="133"/>
    </row>
    <row r="1158" spans="2:24" s="127" customFormat="1" x14ac:dyDescent="0.15">
      <c r="B1158" s="128"/>
      <c r="C1158" s="128"/>
      <c r="D1158" s="128"/>
      <c r="E1158" s="129"/>
      <c r="F1158" s="129"/>
      <c r="G1158" s="129"/>
      <c r="J1158" s="130"/>
      <c r="K1158" s="131"/>
      <c r="L1158" s="132"/>
      <c r="P1158" s="129"/>
      <c r="Q1158" s="129"/>
      <c r="R1158" s="129"/>
      <c r="S1158" s="129"/>
      <c r="T1158" s="129"/>
      <c r="U1158" s="129"/>
      <c r="V1158" s="133"/>
      <c r="W1158" s="133"/>
      <c r="X1158" s="133"/>
    </row>
    <row r="1159" spans="2:24" s="127" customFormat="1" x14ac:dyDescent="0.15">
      <c r="B1159" s="128"/>
      <c r="C1159" s="128"/>
      <c r="D1159" s="128"/>
      <c r="E1159" s="129"/>
      <c r="F1159" s="129"/>
      <c r="G1159" s="129"/>
      <c r="J1159" s="130"/>
      <c r="K1159" s="131"/>
      <c r="L1159" s="132"/>
      <c r="P1159" s="129"/>
      <c r="Q1159" s="129"/>
      <c r="R1159" s="129"/>
      <c r="S1159" s="129"/>
      <c r="T1159" s="129"/>
      <c r="U1159" s="129"/>
      <c r="V1159" s="133"/>
      <c r="W1159" s="133"/>
      <c r="X1159" s="133"/>
    </row>
    <row r="1160" spans="2:24" s="127" customFormat="1" x14ac:dyDescent="0.15">
      <c r="B1160" s="128"/>
      <c r="C1160" s="128"/>
      <c r="D1160" s="128"/>
      <c r="E1160" s="129"/>
      <c r="F1160" s="129"/>
      <c r="G1160" s="129"/>
      <c r="J1160" s="130"/>
      <c r="K1160" s="131"/>
      <c r="L1160" s="132"/>
      <c r="P1160" s="129"/>
      <c r="Q1160" s="129"/>
      <c r="R1160" s="129"/>
      <c r="S1160" s="129"/>
      <c r="T1160" s="129"/>
      <c r="U1160" s="129"/>
      <c r="V1160" s="133"/>
      <c r="W1160" s="133"/>
      <c r="X1160" s="133"/>
    </row>
    <row r="1161" spans="2:24" s="127" customFormat="1" x14ac:dyDescent="0.15">
      <c r="B1161" s="128"/>
      <c r="C1161" s="128"/>
      <c r="D1161" s="128"/>
      <c r="E1161" s="129"/>
      <c r="F1161" s="129"/>
      <c r="G1161" s="129"/>
      <c r="J1161" s="130"/>
      <c r="K1161" s="131"/>
      <c r="L1161" s="132"/>
      <c r="P1161" s="129"/>
      <c r="Q1161" s="129"/>
      <c r="R1161" s="129"/>
      <c r="S1161" s="129"/>
      <c r="T1161" s="129"/>
      <c r="U1161" s="129"/>
      <c r="V1161" s="133"/>
      <c r="W1161" s="133"/>
      <c r="X1161" s="133"/>
    </row>
    <row r="1162" spans="2:24" s="127" customFormat="1" x14ac:dyDescent="0.15">
      <c r="B1162" s="128"/>
      <c r="C1162" s="128"/>
      <c r="D1162" s="128"/>
      <c r="E1162" s="129"/>
      <c r="F1162" s="129"/>
      <c r="G1162" s="129"/>
      <c r="J1162" s="130"/>
      <c r="K1162" s="131"/>
      <c r="L1162" s="132"/>
      <c r="P1162" s="129"/>
      <c r="Q1162" s="129"/>
      <c r="R1162" s="129"/>
      <c r="S1162" s="129"/>
      <c r="T1162" s="129"/>
      <c r="U1162" s="129"/>
      <c r="V1162" s="133"/>
      <c r="W1162" s="133"/>
      <c r="X1162" s="133"/>
    </row>
    <row r="1163" spans="2:24" s="127" customFormat="1" x14ac:dyDescent="0.15">
      <c r="B1163" s="128"/>
      <c r="C1163" s="128"/>
      <c r="D1163" s="128"/>
      <c r="E1163" s="129"/>
      <c r="F1163" s="129"/>
      <c r="G1163" s="129"/>
      <c r="J1163" s="130"/>
      <c r="K1163" s="131"/>
      <c r="L1163" s="132"/>
      <c r="P1163" s="129"/>
      <c r="Q1163" s="129"/>
      <c r="R1163" s="129"/>
      <c r="S1163" s="129"/>
      <c r="T1163" s="129"/>
      <c r="U1163" s="129"/>
      <c r="V1163" s="133"/>
      <c r="W1163" s="133"/>
      <c r="X1163" s="133"/>
    </row>
    <row r="1164" spans="2:24" s="127" customFormat="1" x14ac:dyDescent="0.15">
      <c r="B1164" s="128"/>
      <c r="C1164" s="128"/>
      <c r="D1164" s="128"/>
      <c r="E1164" s="129"/>
      <c r="F1164" s="129"/>
      <c r="G1164" s="129"/>
      <c r="J1164" s="130"/>
      <c r="K1164" s="131"/>
      <c r="L1164" s="132"/>
      <c r="P1164" s="129"/>
      <c r="Q1164" s="129"/>
      <c r="R1164" s="129"/>
      <c r="S1164" s="129"/>
      <c r="T1164" s="129"/>
      <c r="U1164" s="129"/>
      <c r="V1164" s="133"/>
      <c r="W1164" s="133"/>
      <c r="X1164" s="133"/>
    </row>
    <row r="1165" spans="2:24" s="127" customFormat="1" x14ac:dyDescent="0.15">
      <c r="B1165" s="128"/>
      <c r="C1165" s="128"/>
      <c r="D1165" s="128"/>
      <c r="E1165" s="129"/>
      <c r="F1165" s="129"/>
      <c r="G1165" s="129"/>
      <c r="J1165" s="130"/>
      <c r="K1165" s="131"/>
      <c r="L1165" s="132"/>
      <c r="P1165" s="129"/>
      <c r="Q1165" s="129"/>
      <c r="R1165" s="129"/>
      <c r="S1165" s="129"/>
      <c r="T1165" s="129"/>
      <c r="U1165" s="129"/>
      <c r="V1165" s="133"/>
      <c r="W1165" s="133"/>
      <c r="X1165" s="133"/>
    </row>
    <row r="1166" spans="2:24" s="127" customFormat="1" x14ac:dyDescent="0.15">
      <c r="B1166" s="128"/>
      <c r="C1166" s="128"/>
      <c r="D1166" s="128"/>
      <c r="E1166" s="129"/>
      <c r="F1166" s="129"/>
      <c r="G1166" s="129"/>
      <c r="J1166" s="130"/>
      <c r="K1166" s="131"/>
      <c r="L1166" s="132"/>
      <c r="P1166" s="129"/>
      <c r="Q1166" s="129"/>
      <c r="R1166" s="129"/>
      <c r="S1166" s="129"/>
      <c r="T1166" s="129"/>
      <c r="U1166" s="129"/>
      <c r="V1166" s="133"/>
      <c r="W1166" s="133"/>
      <c r="X1166" s="133"/>
    </row>
    <row r="1167" spans="2:24" s="127" customFormat="1" x14ac:dyDescent="0.15">
      <c r="B1167" s="128"/>
      <c r="C1167" s="128"/>
      <c r="D1167" s="128"/>
      <c r="E1167" s="129"/>
      <c r="F1167" s="129"/>
      <c r="G1167" s="129"/>
      <c r="J1167" s="130"/>
      <c r="K1167" s="131"/>
      <c r="L1167" s="132"/>
      <c r="P1167" s="129"/>
      <c r="Q1167" s="129"/>
      <c r="R1167" s="129"/>
      <c r="S1167" s="129"/>
      <c r="T1167" s="129"/>
      <c r="U1167" s="129"/>
      <c r="V1167" s="133"/>
      <c r="W1167" s="133"/>
      <c r="X1167" s="133"/>
    </row>
    <row r="1168" spans="2:24" s="127" customFormat="1" x14ac:dyDescent="0.15">
      <c r="B1168" s="128"/>
      <c r="C1168" s="128"/>
      <c r="D1168" s="128"/>
      <c r="E1168" s="129"/>
      <c r="F1168" s="129"/>
      <c r="G1168" s="129"/>
      <c r="J1168" s="130"/>
      <c r="K1168" s="131"/>
      <c r="L1168" s="132"/>
      <c r="P1168" s="129"/>
      <c r="Q1168" s="129"/>
      <c r="R1168" s="129"/>
      <c r="S1168" s="129"/>
      <c r="T1168" s="129"/>
      <c r="U1168" s="129"/>
      <c r="V1168" s="133"/>
      <c r="W1168" s="133"/>
      <c r="X1168" s="133"/>
    </row>
    <row r="1169" spans="2:24" s="127" customFormat="1" x14ac:dyDescent="0.15">
      <c r="B1169" s="128"/>
      <c r="C1169" s="128"/>
      <c r="D1169" s="128"/>
      <c r="E1169" s="129"/>
      <c r="F1169" s="129"/>
      <c r="G1169" s="129"/>
      <c r="J1169" s="130"/>
      <c r="K1169" s="131"/>
      <c r="L1169" s="132"/>
      <c r="P1169" s="129"/>
      <c r="Q1169" s="129"/>
      <c r="R1169" s="129"/>
      <c r="S1169" s="129"/>
      <c r="T1169" s="129"/>
      <c r="U1169" s="129"/>
      <c r="V1169" s="133"/>
      <c r="W1169" s="133"/>
      <c r="X1169" s="133"/>
    </row>
    <row r="1170" spans="2:24" s="127" customFormat="1" x14ac:dyDescent="0.15">
      <c r="B1170" s="128"/>
      <c r="C1170" s="128"/>
      <c r="D1170" s="128"/>
      <c r="E1170" s="129"/>
      <c r="F1170" s="129"/>
      <c r="G1170" s="129"/>
      <c r="J1170" s="130"/>
      <c r="K1170" s="131"/>
      <c r="L1170" s="132"/>
      <c r="P1170" s="129"/>
      <c r="Q1170" s="129"/>
      <c r="R1170" s="129"/>
      <c r="S1170" s="129"/>
      <c r="T1170" s="129"/>
      <c r="U1170" s="129"/>
      <c r="V1170" s="133"/>
      <c r="W1170" s="133"/>
      <c r="X1170" s="133"/>
    </row>
    <row r="1171" spans="2:24" s="127" customFormat="1" x14ac:dyDescent="0.15">
      <c r="B1171" s="128"/>
      <c r="C1171" s="128"/>
      <c r="D1171" s="128"/>
      <c r="E1171" s="129"/>
      <c r="F1171" s="129"/>
      <c r="G1171" s="129"/>
      <c r="J1171" s="130"/>
      <c r="K1171" s="131"/>
      <c r="L1171" s="132"/>
      <c r="P1171" s="129"/>
      <c r="Q1171" s="129"/>
      <c r="R1171" s="129"/>
      <c r="S1171" s="129"/>
      <c r="T1171" s="129"/>
      <c r="U1171" s="129"/>
      <c r="V1171" s="133"/>
      <c r="W1171" s="133"/>
      <c r="X1171" s="133"/>
    </row>
    <row r="1172" spans="2:24" s="127" customFormat="1" x14ac:dyDescent="0.15">
      <c r="B1172" s="128"/>
      <c r="C1172" s="128"/>
      <c r="D1172" s="128"/>
      <c r="E1172" s="129"/>
      <c r="F1172" s="129"/>
      <c r="G1172" s="129"/>
      <c r="J1172" s="130"/>
      <c r="K1172" s="131"/>
      <c r="L1172" s="132"/>
      <c r="P1172" s="129"/>
      <c r="Q1172" s="129"/>
      <c r="R1172" s="129"/>
      <c r="S1172" s="129"/>
      <c r="T1172" s="129"/>
      <c r="U1172" s="129"/>
      <c r="V1172" s="133"/>
      <c r="W1172" s="133"/>
      <c r="X1172" s="133"/>
    </row>
    <row r="1173" spans="2:24" s="127" customFormat="1" x14ac:dyDescent="0.15">
      <c r="B1173" s="128"/>
      <c r="C1173" s="128"/>
      <c r="D1173" s="128"/>
      <c r="E1173" s="129"/>
      <c r="F1173" s="129"/>
      <c r="G1173" s="129"/>
      <c r="J1173" s="130"/>
      <c r="K1173" s="131"/>
      <c r="L1173" s="132"/>
      <c r="P1173" s="129"/>
      <c r="Q1173" s="129"/>
      <c r="R1173" s="129"/>
      <c r="S1173" s="129"/>
      <c r="T1173" s="129"/>
      <c r="U1173" s="129"/>
      <c r="V1173" s="133"/>
      <c r="W1173" s="133"/>
      <c r="X1173" s="133"/>
    </row>
    <row r="1174" spans="2:24" s="127" customFormat="1" x14ac:dyDescent="0.15">
      <c r="B1174" s="128"/>
      <c r="C1174" s="128"/>
      <c r="D1174" s="128"/>
      <c r="E1174" s="129"/>
      <c r="F1174" s="129"/>
      <c r="G1174" s="129"/>
      <c r="J1174" s="130"/>
      <c r="K1174" s="131"/>
      <c r="L1174" s="132"/>
      <c r="P1174" s="129"/>
      <c r="Q1174" s="129"/>
      <c r="R1174" s="129"/>
      <c r="S1174" s="129"/>
      <c r="T1174" s="129"/>
      <c r="U1174" s="129"/>
      <c r="V1174" s="133"/>
      <c r="W1174" s="133"/>
      <c r="X1174" s="133"/>
    </row>
    <row r="1175" spans="2:24" s="127" customFormat="1" x14ac:dyDescent="0.15">
      <c r="B1175" s="128"/>
      <c r="C1175" s="128"/>
      <c r="D1175" s="128"/>
      <c r="E1175" s="129"/>
      <c r="F1175" s="129"/>
      <c r="G1175" s="129"/>
      <c r="J1175" s="130"/>
      <c r="K1175" s="131"/>
      <c r="L1175" s="132"/>
      <c r="P1175" s="129"/>
      <c r="Q1175" s="129"/>
      <c r="R1175" s="129"/>
      <c r="S1175" s="129"/>
      <c r="T1175" s="129"/>
      <c r="U1175" s="129"/>
      <c r="V1175" s="133"/>
      <c r="W1175" s="133"/>
      <c r="X1175" s="133"/>
    </row>
    <row r="1176" spans="2:24" s="127" customFormat="1" x14ac:dyDescent="0.15">
      <c r="B1176" s="128"/>
      <c r="C1176" s="128"/>
      <c r="D1176" s="128"/>
      <c r="E1176" s="129"/>
      <c r="F1176" s="129"/>
      <c r="G1176" s="129"/>
      <c r="J1176" s="130"/>
      <c r="K1176" s="131"/>
      <c r="L1176" s="132"/>
      <c r="P1176" s="129"/>
      <c r="Q1176" s="129"/>
      <c r="R1176" s="129"/>
      <c r="S1176" s="129"/>
      <c r="T1176" s="129"/>
      <c r="U1176" s="129"/>
      <c r="V1176" s="133"/>
      <c r="W1176" s="133"/>
      <c r="X1176" s="133"/>
    </row>
    <row r="1177" spans="2:24" s="127" customFormat="1" x14ac:dyDescent="0.15">
      <c r="B1177" s="128"/>
      <c r="C1177" s="128"/>
      <c r="D1177" s="128"/>
      <c r="E1177" s="129"/>
      <c r="F1177" s="129"/>
      <c r="G1177" s="129"/>
      <c r="J1177" s="130"/>
      <c r="K1177" s="131"/>
      <c r="L1177" s="132"/>
      <c r="P1177" s="129"/>
      <c r="Q1177" s="129"/>
      <c r="R1177" s="129"/>
      <c r="S1177" s="129"/>
      <c r="T1177" s="129"/>
      <c r="U1177" s="129"/>
      <c r="V1177" s="133"/>
      <c r="W1177" s="133"/>
      <c r="X1177" s="133"/>
    </row>
    <row r="1178" spans="2:24" s="127" customFormat="1" x14ac:dyDescent="0.15">
      <c r="B1178" s="128"/>
      <c r="C1178" s="128"/>
      <c r="D1178" s="128"/>
      <c r="E1178" s="129"/>
      <c r="F1178" s="129"/>
      <c r="G1178" s="129"/>
      <c r="J1178" s="130"/>
      <c r="K1178" s="131"/>
      <c r="L1178" s="132"/>
      <c r="P1178" s="129"/>
      <c r="Q1178" s="129"/>
      <c r="R1178" s="129"/>
      <c r="S1178" s="129"/>
      <c r="T1178" s="129"/>
      <c r="U1178" s="129"/>
      <c r="V1178" s="133"/>
      <c r="W1178" s="133"/>
      <c r="X1178" s="133"/>
    </row>
    <row r="1179" spans="2:24" s="127" customFormat="1" x14ac:dyDescent="0.15">
      <c r="B1179" s="128"/>
      <c r="C1179" s="128"/>
      <c r="D1179" s="128"/>
      <c r="E1179" s="129"/>
      <c r="F1179" s="129"/>
      <c r="G1179" s="129"/>
      <c r="J1179" s="130"/>
      <c r="K1179" s="131"/>
      <c r="L1179" s="132"/>
      <c r="P1179" s="129"/>
      <c r="Q1179" s="129"/>
      <c r="R1179" s="129"/>
      <c r="S1179" s="129"/>
      <c r="T1179" s="129"/>
      <c r="U1179" s="129"/>
      <c r="V1179" s="133"/>
      <c r="W1179" s="133"/>
      <c r="X1179" s="133"/>
    </row>
    <row r="1180" spans="2:24" s="127" customFormat="1" x14ac:dyDescent="0.15">
      <c r="B1180" s="128"/>
      <c r="C1180" s="128"/>
      <c r="D1180" s="128"/>
      <c r="E1180" s="129"/>
      <c r="F1180" s="129"/>
      <c r="G1180" s="129"/>
      <c r="J1180" s="130"/>
      <c r="K1180" s="131"/>
      <c r="L1180" s="132"/>
      <c r="P1180" s="129"/>
      <c r="Q1180" s="129"/>
      <c r="R1180" s="129"/>
      <c r="S1180" s="129"/>
      <c r="T1180" s="129"/>
      <c r="U1180" s="129"/>
      <c r="V1180" s="133"/>
      <c r="W1180" s="133"/>
      <c r="X1180" s="133"/>
    </row>
    <row r="1181" spans="2:24" s="127" customFormat="1" x14ac:dyDescent="0.15">
      <c r="B1181" s="128"/>
      <c r="C1181" s="128"/>
      <c r="D1181" s="128"/>
      <c r="E1181" s="129"/>
      <c r="F1181" s="129"/>
      <c r="G1181" s="129"/>
      <c r="J1181" s="130"/>
      <c r="K1181" s="131"/>
      <c r="L1181" s="132"/>
      <c r="P1181" s="129"/>
      <c r="Q1181" s="129"/>
      <c r="R1181" s="129"/>
      <c r="S1181" s="129"/>
      <c r="T1181" s="129"/>
      <c r="U1181" s="129"/>
      <c r="V1181" s="133"/>
      <c r="W1181" s="133"/>
      <c r="X1181" s="133"/>
    </row>
    <row r="1182" spans="2:24" s="127" customFormat="1" x14ac:dyDescent="0.15">
      <c r="B1182" s="128"/>
      <c r="C1182" s="128"/>
      <c r="D1182" s="128"/>
      <c r="E1182" s="129"/>
      <c r="F1182" s="129"/>
      <c r="G1182" s="129"/>
      <c r="J1182" s="130"/>
      <c r="K1182" s="131"/>
      <c r="L1182" s="132"/>
      <c r="P1182" s="129"/>
      <c r="Q1182" s="129"/>
      <c r="R1182" s="129"/>
      <c r="S1182" s="129"/>
      <c r="T1182" s="129"/>
      <c r="U1182" s="129"/>
      <c r="V1182" s="133"/>
      <c r="W1182" s="133"/>
      <c r="X1182" s="133"/>
    </row>
    <row r="1183" spans="2:24" s="127" customFormat="1" x14ac:dyDescent="0.15">
      <c r="B1183" s="128"/>
      <c r="C1183" s="128"/>
      <c r="D1183" s="128"/>
      <c r="E1183" s="129"/>
      <c r="F1183" s="129"/>
      <c r="G1183" s="129"/>
      <c r="J1183" s="130"/>
      <c r="K1183" s="131"/>
      <c r="L1183" s="132"/>
      <c r="P1183" s="129"/>
      <c r="Q1183" s="129"/>
      <c r="R1183" s="129"/>
      <c r="S1183" s="129"/>
      <c r="T1183" s="129"/>
      <c r="U1183" s="129"/>
      <c r="V1183" s="133"/>
      <c r="W1183" s="133"/>
      <c r="X1183" s="133"/>
    </row>
    <row r="1184" spans="2:24" s="127" customFormat="1" x14ac:dyDescent="0.15">
      <c r="B1184" s="128"/>
      <c r="C1184" s="128"/>
      <c r="D1184" s="128"/>
      <c r="E1184" s="129"/>
      <c r="F1184" s="129"/>
      <c r="G1184" s="129"/>
      <c r="J1184" s="130"/>
      <c r="K1184" s="131"/>
      <c r="L1184" s="132"/>
      <c r="P1184" s="129"/>
      <c r="Q1184" s="129"/>
      <c r="R1184" s="129"/>
      <c r="S1184" s="129"/>
      <c r="T1184" s="129"/>
      <c r="U1184" s="129"/>
      <c r="V1184" s="133"/>
      <c r="W1184" s="133"/>
      <c r="X1184" s="133"/>
    </row>
    <row r="1185" spans="2:24" s="127" customFormat="1" x14ac:dyDescent="0.15">
      <c r="B1185" s="128"/>
      <c r="C1185" s="128"/>
      <c r="D1185" s="128"/>
      <c r="E1185" s="129"/>
      <c r="F1185" s="129"/>
      <c r="G1185" s="129"/>
      <c r="J1185" s="130"/>
      <c r="K1185" s="131"/>
      <c r="L1185" s="132"/>
      <c r="P1185" s="129"/>
      <c r="Q1185" s="129"/>
      <c r="R1185" s="129"/>
      <c r="S1185" s="129"/>
      <c r="T1185" s="129"/>
      <c r="U1185" s="129"/>
      <c r="V1185" s="133"/>
      <c r="W1185" s="133"/>
      <c r="X1185" s="133"/>
    </row>
    <row r="1186" spans="2:24" s="127" customFormat="1" x14ac:dyDescent="0.15">
      <c r="B1186" s="128"/>
      <c r="C1186" s="128"/>
      <c r="D1186" s="128"/>
      <c r="E1186" s="129"/>
      <c r="F1186" s="129"/>
      <c r="G1186" s="129"/>
      <c r="J1186" s="130"/>
      <c r="K1186" s="131"/>
      <c r="L1186" s="132"/>
      <c r="P1186" s="129"/>
      <c r="Q1186" s="129"/>
      <c r="R1186" s="129"/>
      <c r="S1186" s="129"/>
      <c r="T1186" s="129"/>
      <c r="U1186" s="129"/>
      <c r="V1186" s="133"/>
      <c r="W1186" s="133"/>
      <c r="X1186" s="133"/>
    </row>
    <row r="1187" spans="2:24" s="127" customFormat="1" x14ac:dyDescent="0.15">
      <c r="B1187" s="128"/>
      <c r="C1187" s="128"/>
      <c r="D1187" s="128"/>
      <c r="E1187" s="129"/>
      <c r="F1187" s="129"/>
      <c r="G1187" s="129"/>
      <c r="J1187" s="130"/>
      <c r="K1187" s="131"/>
      <c r="L1187" s="132"/>
      <c r="P1187" s="129"/>
      <c r="Q1187" s="129"/>
      <c r="R1187" s="129"/>
      <c r="S1187" s="129"/>
      <c r="T1187" s="129"/>
      <c r="U1187" s="129"/>
      <c r="V1187" s="133"/>
      <c r="W1187" s="133"/>
      <c r="X1187" s="133"/>
    </row>
    <row r="1188" spans="2:24" s="127" customFormat="1" x14ac:dyDescent="0.15">
      <c r="B1188" s="128"/>
      <c r="C1188" s="128"/>
      <c r="D1188" s="128"/>
      <c r="E1188" s="129"/>
      <c r="F1188" s="129"/>
      <c r="G1188" s="129"/>
      <c r="J1188" s="130"/>
      <c r="K1188" s="131"/>
      <c r="L1188" s="132"/>
      <c r="P1188" s="129"/>
      <c r="Q1188" s="129"/>
      <c r="R1188" s="129"/>
      <c r="S1188" s="129"/>
      <c r="T1188" s="129"/>
      <c r="U1188" s="129"/>
      <c r="V1188" s="133"/>
      <c r="W1188" s="133"/>
      <c r="X1188" s="133"/>
    </row>
    <row r="1189" spans="2:24" s="127" customFormat="1" x14ac:dyDescent="0.15">
      <c r="B1189" s="128"/>
      <c r="C1189" s="128"/>
      <c r="D1189" s="128"/>
      <c r="E1189" s="129"/>
      <c r="F1189" s="129"/>
      <c r="G1189" s="129"/>
      <c r="J1189" s="130"/>
      <c r="K1189" s="131"/>
      <c r="L1189" s="132"/>
      <c r="P1189" s="129"/>
      <c r="Q1189" s="129"/>
      <c r="R1189" s="129"/>
      <c r="S1189" s="129"/>
      <c r="T1189" s="129"/>
      <c r="U1189" s="129"/>
      <c r="V1189" s="133"/>
      <c r="W1189" s="133"/>
      <c r="X1189" s="133"/>
    </row>
    <row r="1190" spans="2:24" s="127" customFormat="1" x14ac:dyDescent="0.15">
      <c r="B1190" s="128"/>
      <c r="C1190" s="128"/>
      <c r="D1190" s="128"/>
      <c r="E1190" s="129"/>
      <c r="F1190" s="129"/>
      <c r="G1190" s="129"/>
      <c r="J1190" s="130"/>
      <c r="K1190" s="131"/>
      <c r="L1190" s="132"/>
      <c r="P1190" s="129"/>
      <c r="Q1190" s="129"/>
      <c r="R1190" s="129"/>
      <c r="S1190" s="129"/>
      <c r="T1190" s="129"/>
      <c r="U1190" s="129"/>
      <c r="V1190" s="133"/>
      <c r="W1190" s="133"/>
      <c r="X1190" s="133"/>
    </row>
    <row r="1191" spans="2:24" s="127" customFormat="1" x14ac:dyDescent="0.15">
      <c r="B1191" s="128"/>
      <c r="C1191" s="128"/>
      <c r="D1191" s="128"/>
      <c r="E1191" s="129"/>
      <c r="F1191" s="129"/>
      <c r="G1191" s="129"/>
      <c r="J1191" s="130"/>
      <c r="K1191" s="131"/>
      <c r="L1191" s="132"/>
      <c r="P1191" s="129"/>
      <c r="Q1191" s="129"/>
      <c r="R1191" s="129"/>
      <c r="S1191" s="129"/>
      <c r="T1191" s="129"/>
      <c r="U1191" s="129"/>
      <c r="V1191" s="133"/>
      <c r="W1191" s="133"/>
      <c r="X1191" s="133"/>
    </row>
    <row r="1192" spans="2:24" s="127" customFormat="1" x14ac:dyDescent="0.15">
      <c r="B1192" s="128"/>
      <c r="C1192" s="128"/>
      <c r="D1192" s="128"/>
      <c r="E1192" s="129"/>
      <c r="F1192" s="129"/>
      <c r="G1192" s="129"/>
      <c r="J1192" s="130"/>
      <c r="K1192" s="131"/>
      <c r="L1192" s="132"/>
      <c r="P1192" s="129"/>
      <c r="Q1192" s="129"/>
      <c r="R1192" s="129"/>
      <c r="S1192" s="129"/>
      <c r="T1192" s="129"/>
      <c r="U1192" s="129"/>
      <c r="V1192" s="133"/>
      <c r="W1192" s="133"/>
      <c r="X1192" s="133"/>
    </row>
    <row r="1193" spans="2:24" s="127" customFormat="1" x14ac:dyDescent="0.15">
      <c r="B1193" s="128"/>
      <c r="C1193" s="128"/>
      <c r="D1193" s="128"/>
      <c r="E1193" s="129"/>
      <c r="F1193" s="129"/>
      <c r="G1193" s="129"/>
      <c r="J1193" s="130"/>
      <c r="K1193" s="131"/>
      <c r="L1193" s="132"/>
      <c r="P1193" s="129"/>
      <c r="Q1193" s="129"/>
      <c r="R1193" s="129"/>
      <c r="S1193" s="129"/>
      <c r="T1193" s="129"/>
      <c r="U1193" s="129"/>
      <c r="V1193" s="133"/>
      <c r="W1193" s="133"/>
      <c r="X1193" s="133"/>
    </row>
    <row r="1194" spans="2:24" s="127" customFormat="1" x14ac:dyDescent="0.15">
      <c r="B1194" s="128"/>
      <c r="C1194" s="128"/>
      <c r="D1194" s="128"/>
      <c r="E1194" s="129"/>
      <c r="F1194" s="129"/>
      <c r="G1194" s="129"/>
      <c r="J1194" s="130"/>
      <c r="K1194" s="131"/>
      <c r="L1194" s="132"/>
      <c r="P1194" s="129"/>
      <c r="Q1194" s="129"/>
      <c r="R1194" s="129"/>
      <c r="S1194" s="129"/>
      <c r="T1194" s="129"/>
      <c r="U1194" s="129"/>
      <c r="V1194" s="133"/>
      <c r="W1194" s="133"/>
      <c r="X1194" s="133"/>
    </row>
    <row r="1195" spans="2:24" s="127" customFormat="1" x14ac:dyDescent="0.15">
      <c r="B1195" s="128"/>
      <c r="C1195" s="128"/>
      <c r="D1195" s="128"/>
      <c r="E1195" s="129"/>
      <c r="F1195" s="129"/>
      <c r="G1195" s="129"/>
      <c r="J1195" s="130"/>
      <c r="K1195" s="131"/>
      <c r="L1195" s="132"/>
      <c r="P1195" s="129"/>
      <c r="Q1195" s="129"/>
      <c r="R1195" s="129"/>
      <c r="S1195" s="129"/>
      <c r="T1195" s="129"/>
      <c r="U1195" s="129"/>
      <c r="V1195" s="133"/>
      <c r="W1195" s="133"/>
      <c r="X1195" s="133"/>
    </row>
    <row r="1196" spans="2:24" s="127" customFormat="1" x14ac:dyDescent="0.15">
      <c r="B1196" s="128"/>
      <c r="C1196" s="128"/>
      <c r="D1196" s="128"/>
      <c r="E1196" s="129"/>
      <c r="F1196" s="129"/>
      <c r="G1196" s="129"/>
      <c r="J1196" s="130"/>
      <c r="K1196" s="131"/>
      <c r="L1196" s="132"/>
      <c r="P1196" s="129"/>
      <c r="Q1196" s="129"/>
      <c r="R1196" s="129"/>
      <c r="S1196" s="129"/>
      <c r="T1196" s="129"/>
      <c r="U1196" s="129"/>
      <c r="V1196" s="133"/>
      <c r="W1196" s="133"/>
      <c r="X1196" s="133"/>
    </row>
    <row r="1197" spans="2:24" s="127" customFormat="1" x14ac:dyDescent="0.15">
      <c r="B1197" s="128"/>
      <c r="C1197" s="128"/>
      <c r="D1197" s="128"/>
      <c r="E1197" s="129"/>
      <c r="F1197" s="129"/>
      <c r="G1197" s="129"/>
      <c r="J1197" s="130"/>
      <c r="K1197" s="131"/>
      <c r="L1197" s="132"/>
      <c r="P1197" s="129"/>
      <c r="Q1197" s="129"/>
      <c r="R1197" s="129"/>
      <c r="S1197" s="129"/>
      <c r="T1197" s="129"/>
      <c r="U1197" s="129"/>
      <c r="V1197" s="133"/>
      <c r="W1197" s="133"/>
      <c r="X1197" s="133"/>
    </row>
    <row r="1198" spans="2:24" s="127" customFormat="1" x14ac:dyDescent="0.15">
      <c r="B1198" s="128"/>
      <c r="C1198" s="128"/>
      <c r="D1198" s="128"/>
      <c r="E1198" s="129"/>
      <c r="F1198" s="129"/>
      <c r="G1198" s="129"/>
      <c r="J1198" s="130"/>
      <c r="K1198" s="131"/>
      <c r="L1198" s="132"/>
      <c r="P1198" s="129"/>
      <c r="Q1198" s="129"/>
      <c r="R1198" s="129"/>
      <c r="S1198" s="129"/>
      <c r="T1198" s="129"/>
      <c r="U1198" s="129"/>
      <c r="V1198" s="133"/>
      <c r="W1198" s="133"/>
      <c r="X1198" s="133"/>
    </row>
    <row r="1199" spans="2:24" s="127" customFormat="1" x14ac:dyDescent="0.15">
      <c r="B1199" s="128"/>
      <c r="C1199" s="128"/>
      <c r="D1199" s="128"/>
      <c r="E1199" s="129"/>
      <c r="F1199" s="129"/>
      <c r="G1199" s="129"/>
      <c r="J1199" s="130"/>
      <c r="K1199" s="131"/>
      <c r="L1199" s="132"/>
      <c r="P1199" s="129"/>
      <c r="Q1199" s="129"/>
      <c r="R1199" s="129"/>
      <c r="S1199" s="129"/>
      <c r="T1199" s="129"/>
      <c r="U1199" s="129"/>
      <c r="V1199" s="133"/>
      <c r="W1199" s="133"/>
      <c r="X1199" s="133"/>
    </row>
    <row r="1200" spans="2:24" s="127" customFormat="1" x14ac:dyDescent="0.15">
      <c r="B1200" s="128"/>
      <c r="C1200" s="128"/>
      <c r="D1200" s="128"/>
      <c r="E1200" s="129"/>
      <c r="F1200" s="129"/>
      <c r="G1200" s="129"/>
      <c r="J1200" s="130"/>
      <c r="K1200" s="131"/>
      <c r="L1200" s="132"/>
      <c r="P1200" s="129"/>
      <c r="Q1200" s="129"/>
      <c r="R1200" s="129"/>
      <c r="S1200" s="129"/>
      <c r="T1200" s="129"/>
      <c r="U1200" s="129"/>
      <c r="V1200" s="133"/>
      <c r="W1200" s="133"/>
      <c r="X1200" s="133"/>
    </row>
    <row r="1201" spans="2:24" s="127" customFormat="1" x14ac:dyDescent="0.15">
      <c r="B1201" s="128"/>
      <c r="C1201" s="128"/>
      <c r="D1201" s="128"/>
      <c r="E1201" s="129"/>
      <c r="F1201" s="129"/>
      <c r="G1201" s="129"/>
      <c r="J1201" s="130"/>
      <c r="K1201" s="131"/>
      <c r="L1201" s="132"/>
      <c r="P1201" s="129"/>
      <c r="Q1201" s="129"/>
      <c r="R1201" s="129"/>
      <c r="S1201" s="129"/>
      <c r="T1201" s="129"/>
      <c r="U1201" s="129"/>
      <c r="V1201" s="133"/>
      <c r="W1201" s="133"/>
      <c r="X1201" s="133"/>
    </row>
    <row r="1202" spans="2:24" s="127" customFormat="1" x14ac:dyDescent="0.15">
      <c r="B1202" s="128"/>
      <c r="C1202" s="128"/>
      <c r="D1202" s="128"/>
      <c r="E1202" s="129"/>
      <c r="F1202" s="129"/>
      <c r="G1202" s="129"/>
      <c r="J1202" s="130"/>
      <c r="K1202" s="131"/>
      <c r="L1202" s="132"/>
      <c r="P1202" s="129"/>
      <c r="Q1202" s="129"/>
      <c r="R1202" s="129"/>
      <c r="S1202" s="129"/>
      <c r="T1202" s="129"/>
      <c r="U1202" s="129"/>
      <c r="V1202" s="133"/>
      <c r="W1202" s="133"/>
      <c r="X1202" s="133"/>
    </row>
    <row r="1203" spans="2:24" s="127" customFormat="1" x14ac:dyDescent="0.15">
      <c r="B1203" s="128"/>
      <c r="C1203" s="128"/>
      <c r="D1203" s="128"/>
      <c r="E1203" s="129"/>
      <c r="F1203" s="129"/>
      <c r="G1203" s="129"/>
      <c r="J1203" s="130"/>
      <c r="K1203" s="131"/>
      <c r="L1203" s="132"/>
      <c r="P1203" s="129"/>
      <c r="Q1203" s="129"/>
      <c r="R1203" s="129"/>
      <c r="S1203" s="129"/>
      <c r="T1203" s="129"/>
      <c r="U1203" s="129"/>
      <c r="V1203" s="133"/>
      <c r="W1203" s="133"/>
      <c r="X1203" s="133"/>
    </row>
    <row r="1204" spans="2:24" s="127" customFormat="1" x14ac:dyDescent="0.15">
      <c r="B1204" s="128"/>
      <c r="C1204" s="128"/>
      <c r="D1204" s="128"/>
      <c r="E1204" s="129"/>
      <c r="F1204" s="129"/>
      <c r="G1204" s="129"/>
      <c r="J1204" s="130"/>
      <c r="K1204" s="131"/>
      <c r="L1204" s="132"/>
      <c r="P1204" s="129"/>
      <c r="Q1204" s="129"/>
      <c r="R1204" s="129"/>
      <c r="S1204" s="129"/>
      <c r="T1204" s="129"/>
      <c r="U1204" s="129"/>
      <c r="V1204" s="133"/>
      <c r="W1204" s="133"/>
      <c r="X1204" s="133"/>
    </row>
    <row r="1205" spans="2:24" s="127" customFormat="1" x14ac:dyDescent="0.15">
      <c r="B1205" s="128"/>
      <c r="C1205" s="128"/>
      <c r="D1205" s="128"/>
      <c r="E1205" s="129"/>
      <c r="F1205" s="129"/>
      <c r="G1205" s="129"/>
      <c r="J1205" s="130"/>
      <c r="K1205" s="131"/>
      <c r="L1205" s="132"/>
      <c r="P1205" s="129"/>
      <c r="Q1205" s="129"/>
      <c r="R1205" s="129"/>
      <c r="S1205" s="129"/>
      <c r="T1205" s="129"/>
      <c r="U1205" s="129"/>
      <c r="V1205" s="133"/>
      <c r="W1205" s="133"/>
      <c r="X1205" s="133"/>
    </row>
    <row r="1206" spans="2:24" s="127" customFormat="1" x14ac:dyDescent="0.15">
      <c r="B1206" s="128"/>
      <c r="C1206" s="128"/>
      <c r="D1206" s="128"/>
      <c r="E1206" s="129"/>
      <c r="F1206" s="129"/>
      <c r="G1206" s="129"/>
      <c r="J1206" s="130"/>
      <c r="K1206" s="131"/>
      <c r="L1206" s="132"/>
      <c r="P1206" s="129"/>
      <c r="Q1206" s="129"/>
      <c r="R1206" s="129"/>
      <c r="S1206" s="129"/>
      <c r="T1206" s="129"/>
      <c r="U1206" s="129"/>
      <c r="V1206" s="133"/>
      <c r="W1206" s="133"/>
      <c r="X1206" s="133"/>
    </row>
    <row r="1207" spans="2:24" s="127" customFormat="1" x14ac:dyDescent="0.15">
      <c r="B1207" s="128"/>
      <c r="C1207" s="128"/>
      <c r="D1207" s="128"/>
      <c r="E1207" s="129"/>
      <c r="F1207" s="129"/>
      <c r="G1207" s="129"/>
      <c r="J1207" s="130"/>
      <c r="K1207" s="131"/>
      <c r="L1207" s="132"/>
      <c r="P1207" s="129"/>
      <c r="Q1207" s="129"/>
      <c r="R1207" s="129"/>
      <c r="S1207" s="129"/>
      <c r="T1207" s="129"/>
      <c r="U1207" s="129"/>
      <c r="V1207" s="133"/>
      <c r="W1207" s="133"/>
      <c r="X1207" s="133"/>
    </row>
    <row r="1208" spans="2:24" s="127" customFormat="1" x14ac:dyDescent="0.15">
      <c r="B1208" s="128"/>
      <c r="C1208" s="128"/>
      <c r="D1208" s="128"/>
      <c r="E1208" s="129"/>
      <c r="F1208" s="129"/>
      <c r="G1208" s="129"/>
      <c r="J1208" s="130"/>
      <c r="K1208" s="131"/>
      <c r="L1208" s="132"/>
      <c r="P1208" s="129"/>
      <c r="Q1208" s="129"/>
      <c r="R1208" s="129"/>
      <c r="S1208" s="129"/>
      <c r="T1208" s="129"/>
      <c r="U1208" s="129"/>
      <c r="V1208" s="133"/>
      <c r="W1208" s="133"/>
      <c r="X1208" s="133"/>
    </row>
    <row r="1209" spans="2:24" s="127" customFormat="1" x14ac:dyDescent="0.15">
      <c r="B1209" s="128"/>
      <c r="C1209" s="128"/>
      <c r="D1209" s="128"/>
      <c r="E1209" s="129"/>
      <c r="F1209" s="129"/>
      <c r="G1209" s="129"/>
      <c r="J1209" s="130"/>
      <c r="K1209" s="131"/>
      <c r="L1209" s="132"/>
      <c r="P1209" s="129"/>
      <c r="Q1209" s="129"/>
      <c r="R1209" s="129"/>
      <c r="S1209" s="129"/>
      <c r="T1209" s="129"/>
      <c r="U1209" s="129"/>
      <c r="V1209" s="133"/>
      <c r="W1209" s="133"/>
      <c r="X1209" s="133"/>
    </row>
    <row r="1210" spans="2:24" s="127" customFormat="1" x14ac:dyDescent="0.15">
      <c r="B1210" s="128"/>
      <c r="C1210" s="128"/>
      <c r="D1210" s="128"/>
      <c r="E1210" s="129"/>
      <c r="F1210" s="129"/>
      <c r="G1210" s="129"/>
      <c r="J1210" s="130"/>
      <c r="K1210" s="131"/>
      <c r="L1210" s="132"/>
      <c r="P1210" s="129"/>
      <c r="Q1210" s="129"/>
      <c r="R1210" s="129"/>
      <c r="S1210" s="129"/>
      <c r="T1210" s="129"/>
      <c r="U1210" s="129"/>
      <c r="V1210" s="133"/>
      <c r="W1210" s="133"/>
      <c r="X1210" s="133"/>
    </row>
    <row r="1211" spans="2:24" s="127" customFormat="1" x14ac:dyDescent="0.15">
      <c r="B1211" s="128"/>
      <c r="C1211" s="128"/>
      <c r="D1211" s="128"/>
      <c r="E1211" s="129"/>
      <c r="F1211" s="129"/>
      <c r="G1211" s="129"/>
      <c r="J1211" s="130"/>
      <c r="K1211" s="131"/>
      <c r="L1211" s="132"/>
      <c r="P1211" s="129"/>
      <c r="Q1211" s="129"/>
      <c r="R1211" s="129"/>
      <c r="S1211" s="129"/>
      <c r="T1211" s="129"/>
      <c r="U1211" s="129"/>
      <c r="V1211" s="133"/>
      <c r="W1211" s="133"/>
      <c r="X1211" s="133"/>
    </row>
    <row r="1212" spans="2:24" s="127" customFormat="1" x14ac:dyDescent="0.15">
      <c r="B1212" s="128"/>
      <c r="C1212" s="128"/>
      <c r="D1212" s="128"/>
      <c r="E1212" s="129"/>
      <c r="F1212" s="129"/>
      <c r="G1212" s="129"/>
      <c r="J1212" s="130"/>
      <c r="K1212" s="131"/>
      <c r="L1212" s="132"/>
      <c r="P1212" s="129"/>
      <c r="Q1212" s="129"/>
      <c r="R1212" s="129"/>
      <c r="S1212" s="129"/>
      <c r="T1212" s="129"/>
      <c r="U1212" s="129"/>
      <c r="V1212" s="133"/>
      <c r="W1212" s="133"/>
      <c r="X1212" s="133"/>
    </row>
    <row r="1213" spans="2:24" s="127" customFormat="1" x14ac:dyDescent="0.15">
      <c r="B1213" s="128"/>
      <c r="C1213" s="128"/>
      <c r="D1213" s="128"/>
      <c r="E1213" s="129"/>
      <c r="F1213" s="129"/>
      <c r="G1213" s="129"/>
      <c r="J1213" s="130"/>
      <c r="K1213" s="131"/>
      <c r="L1213" s="132"/>
      <c r="P1213" s="129"/>
      <c r="Q1213" s="129"/>
      <c r="R1213" s="129"/>
      <c r="S1213" s="129"/>
      <c r="T1213" s="129"/>
      <c r="U1213" s="129"/>
      <c r="V1213" s="133"/>
      <c r="W1213" s="133"/>
      <c r="X1213" s="133"/>
    </row>
    <row r="1214" spans="2:24" s="127" customFormat="1" x14ac:dyDescent="0.15">
      <c r="B1214" s="128"/>
      <c r="C1214" s="128"/>
      <c r="D1214" s="128"/>
      <c r="E1214" s="129"/>
      <c r="F1214" s="129"/>
      <c r="G1214" s="129"/>
      <c r="J1214" s="130"/>
      <c r="K1214" s="131"/>
      <c r="L1214" s="132"/>
      <c r="P1214" s="129"/>
      <c r="Q1214" s="129"/>
      <c r="R1214" s="129"/>
      <c r="S1214" s="129"/>
      <c r="T1214" s="129"/>
      <c r="U1214" s="129"/>
      <c r="V1214" s="133"/>
      <c r="W1214" s="133"/>
      <c r="X1214" s="133"/>
    </row>
    <row r="1215" spans="2:24" s="127" customFormat="1" x14ac:dyDescent="0.15">
      <c r="B1215" s="128"/>
      <c r="C1215" s="128"/>
      <c r="D1215" s="128"/>
      <c r="E1215" s="129"/>
      <c r="F1215" s="129"/>
      <c r="G1215" s="129"/>
      <c r="J1215" s="130"/>
      <c r="K1215" s="131"/>
      <c r="L1215" s="132"/>
      <c r="P1215" s="129"/>
      <c r="Q1215" s="129"/>
      <c r="R1215" s="129"/>
      <c r="S1215" s="129"/>
      <c r="T1215" s="129"/>
      <c r="U1215" s="129"/>
      <c r="V1215" s="133"/>
      <c r="W1215" s="133"/>
      <c r="X1215" s="133"/>
    </row>
    <row r="1216" spans="2:24" s="127" customFormat="1" x14ac:dyDescent="0.15">
      <c r="B1216" s="128"/>
      <c r="C1216" s="128"/>
      <c r="D1216" s="128"/>
      <c r="E1216" s="129"/>
      <c r="F1216" s="129"/>
      <c r="G1216" s="129"/>
      <c r="J1216" s="130"/>
      <c r="K1216" s="131"/>
      <c r="L1216" s="132"/>
      <c r="P1216" s="129"/>
      <c r="Q1216" s="129"/>
      <c r="R1216" s="129"/>
      <c r="S1216" s="129"/>
      <c r="T1216" s="129"/>
      <c r="U1216" s="129"/>
      <c r="V1216" s="133"/>
      <c r="W1216" s="133"/>
      <c r="X1216" s="133"/>
    </row>
    <row r="1217" spans="2:24" s="127" customFormat="1" x14ac:dyDescent="0.15">
      <c r="B1217" s="128"/>
      <c r="C1217" s="128"/>
      <c r="D1217" s="128"/>
      <c r="E1217" s="129"/>
      <c r="F1217" s="129"/>
      <c r="G1217" s="129"/>
      <c r="J1217" s="130"/>
      <c r="K1217" s="131"/>
      <c r="L1217" s="132"/>
      <c r="P1217" s="129"/>
      <c r="Q1217" s="129"/>
      <c r="R1217" s="129"/>
      <c r="S1217" s="129"/>
      <c r="T1217" s="129"/>
      <c r="U1217" s="129"/>
      <c r="V1217" s="133"/>
      <c r="W1217" s="133"/>
      <c r="X1217" s="133"/>
    </row>
    <row r="1218" spans="2:24" s="127" customFormat="1" x14ac:dyDescent="0.15">
      <c r="B1218" s="128"/>
      <c r="C1218" s="128"/>
      <c r="D1218" s="128"/>
      <c r="E1218" s="129"/>
      <c r="F1218" s="129"/>
      <c r="G1218" s="129"/>
      <c r="J1218" s="130"/>
      <c r="K1218" s="131"/>
      <c r="L1218" s="132"/>
      <c r="P1218" s="129"/>
      <c r="Q1218" s="129"/>
      <c r="R1218" s="129"/>
      <c r="S1218" s="129"/>
      <c r="T1218" s="129"/>
      <c r="U1218" s="129"/>
      <c r="V1218" s="133"/>
      <c r="W1218" s="133"/>
      <c r="X1218" s="133"/>
    </row>
    <row r="1219" spans="2:24" s="127" customFormat="1" x14ac:dyDescent="0.15">
      <c r="B1219" s="128"/>
      <c r="C1219" s="128"/>
      <c r="D1219" s="128"/>
      <c r="E1219" s="129"/>
      <c r="F1219" s="129"/>
      <c r="G1219" s="129"/>
      <c r="J1219" s="130"/>
      <c r="K1219" s="131"/>
      <c r="L1219" s="132"/>
      <c r="P1219" s="129"/>
      <c r="Q1219" s="129"/>
      <c r="R1219" s="129"/>
      <c r="S1219" s="129"/>
      <c r="T1219" s="129"/>
      <c r="U1219" s="129"/>
      <c r="V1219" s="133"/>
      <c r="W1219" s="133"/>
      <c r="X1219" s="133"/>
    </row>
    <row r="1220" spans="2:24" s="127" customFormat="1" x14ac:dyDescent="0.15">
      <c r="B1220" s="128"/>
      <c r="C1220" s="128"/>
      <c r="D1220" s="128"/>
      <c r="E1220" s="129"/>
      <c r="F1220" s="129"/>
      <c r="G1220" s="129"/>
      <c r="J1220" s="130"/>
      <c r="K1220" s="131"/>
      <c r="L1220" s="132"/>
      <c r="P1220" s="129"/>
      <c r="Q1220" s="129"/>
      <c r="R1220" s="129"/>
      <c r="S1220" s="129"/>
      <c r="T1220" s="129"/>
      <c r="U1220" s="129"/>
      <c r="V1220" s="133"/>
      <c r="W1220" s="133"/>
      <c r="X1220" s="133"/>
    </row>
    <row r="1221" spans="2:24" s="127" customFormat="1" x14ac:dyDescent="0.15">
      <c r="B1221" s="128"/>
      <c r="C1221" s="128"/>
      <c r="D1221" s="128"/>
      <c r="E1221" s="129"/>
      <c r="F1221" s="129"/>
      <c r="G1221" s="129"/>
      <c r="J1221" s="130"/>
      <c r="K1221" s="131"/>
      <c r="L1221" s="132"/>
      <c r="P1221" s="129"/>
      <c r="Q1221" s="129"/>
      <c r="R1221" s="129"/>
      <c r="S1221" s="129"/>
      <c r="T1221" s="129"/>
      <c r="U1221" s="129"/>
      <c r="V1221" s="133"/>
      <c r="W1221" s="133"/>
      <c r="X1221" s="133"/>
    </row>
    <row r="1222" spans="2:24" s="127" customFormat="1" x14ac:dyDescent="0.15">
      <c r="B1222" s="128"/>
      <c r="C1222" s="128"/>
      <c r="D1222" s="128"/>
      <c r="E1222" s="129"/>
      <c r="F1222" s="129"/>
      <c r="G1222" s="129"/>
      <c r="J1222" s="130"/>
      <c r="K1222" s="131"/>
      <c r="L1222" s="132"/>
      <c r="P1222" s="129"/>
      <c r="Q1222" s="129"/>
      <c r="R1222" s="129"/>
      <c r="S1222" s="129"/>
      <c r="T1222" s="129"/>
      <c r="U1222" s="129"/>
      <c r="V1222" s="133"/>
      <c r="W1222" s="133"/>
      <c r="X1222" s="133"/>
    </row>
    <row r="1223" spans="2:24" s="127" customFormat="1" x14ac:dyDescent="0.15">
      <c r="B1223" s="128"/>
      <c r="C1223" s="128"/>
      <c r="D1223" s="128"/>
      <c r="E1223" s="129"/>
      <c r="F1223" s="129"/>
      <c r="G1223" s="129"/>
      <c r="J1223" s="130"/>
      <c r="K1223" s="131"/>
      <c r="L1223" s="132"/>
      <c r="P1223" s="129"/>
      <c r="Q1223" s="129"/>
      <c r="R1223" s="129"/>
      <c r="S1223" s="129"/>
      <c r="T1223" s="129"/>
      <c r="U1223" s="129"/>
      <c r="V1223" s="133"/>
      <c r="W1223" s="133"/>
      <c r="X1223" s="133"/>
    </row>
    <row r="1224" spans="2:24" s="127" customFormat="1" x14ac:dyDescent="0.15">
      <c r="B1224" s="128"/>
      <c r="C1224" s="128"/>
      <c r="D1224" s="128"/>
      <c r="E1224" s="129"/>
      <c r="F1224" s="129"/>
      <c r="G1224" s="129"/>
      <c r="J1224" s="130"/>
      <c r="K1224" s="131"/>
      <c r="L1224" s="132"/>
      <c r="P1224" s="129"/>
      <c r="Q1224" s="129"/>
      <c r="R1224" s="129"/>
      <c r="S1224" s="129"/>
      <c r="T1224" s="129"/>
      <c r="U1224" s="129"/>
      <c r="V1224" s="133"/>
      <c r="W1224" s="133"/>
      <c r="X1224" s="133"/>
    </row>
    <row r="1225" spans="2:24" s="127" customFormat="1" x14ac:dyDescent="0.15">
      <c r="B1225" s="128"/>
      <c r="C1225" s="128"/>
      <c r="D1225" s="128"/>
      <c r="E1225" s="129"/>
      <c r="F1225" s="129"/>
      <c r="G1225" s="129"/>
      <c r="J1225" s="130"/>
      <c r="K1225" s="131"/>
      <c r="L1225" s="132"/>
      <c r="P1225" s="129"/>
      <c r="Q1225" s="129"/>
      <c r="R1225" s="129"/>
      <c r="S1225" s="129"/>
      <c r="T1225" s="129"/>
      <c r="U1225" s="129"/>
      <c r="V1225" s="133"/>
      <c r="W1225" s="133"/>
      <c r="X1225" s="133"/>
    </row>
    <row r="1226" spans="2:24" s="127" customFormat="1" x14ac:dyDescent="0.15">
      <c r="B1226" s="128"/>
      <c r="C1226" s="128"/>
      <c r="D1226" s="128"/>
      <c r="E1226" s="129"/>
      <c r="F1226" s="129"/>
      <c r="G1226" s="129"/>
      <c r="J1226" s="130"/>
      <c r="K1226" s="131"/>
      <c r="L1226" s="132"/>
      <c r="P1226" s="129"/>
      <c r="Q1226" s="129"/>
      <c r="R1226" s="129"/>
      <c r="S1226" s="129"/>
      <c r="T1226" s="129"/>
      <c r="U1226" s="129"/>
      <c r="V1226" s="133"/>
      <c r="W1226" s="133"/>
      <c r="X1226" s="133"/>
    </row>
    <row r="1227" spans="2:24" s="127" customFormat="1" x14ac:dyDescent="0.15">
      <c r="B1227" s="128"/>
      <c r="C1227" s="128"/>
      <c r="D1227" s="128"/>
      <c r="E1227" s="129"/>
      <c r="F1227" s="129"/>
      <c r="G1227" s="129"/>
      <c r="J1227" s="130"/>
      <c r="K1227" s="131"/>
      <c r="L1227" s="132"/>
      <c r="P1227" s="129"/>
      <c r="Q1227" s="129"/>
      <c r="R1227" s="129"/>
      <c r="S1227" s="129"/>
      <c r="T1227" s="129"/>
      <c r="U1227" s="129"/>
      <c r="V1227" s="133"/>
      <c r="W1227" s="133"/>
      <c r="X1227" s="133"/>
    </row>
    <row r="1228" spans="2:24" s="127" customFormat="1" x14ac:dyDescent="0.15">
      <c r="B1228" s="128"/>
      <c r="C1228" s="128"/>
      <c r="D1228" s="128"/>
      <c r="E1228" s="129"/>
      <c r="F1228" s="129"/>
      <c r="G1228" s="129"/>
      <c r="J1228" s="130"/>
      <c r="K1228" s="131"/>
      <c r="L1228" s="132"/>
      <c r="P1228" s="129"/>
      <c r="Q1228" s="129"/>
      <c r="R1228" s="129"/>
      <c r="S1228" s="129"/>
      <c r="T1228" s="129"/>
      <c r="U1228" s="129"/>
      <c r="V1228" s="133"/>
      <c r="W1228" s="133"/>
      <c r="X1228" s="133"/>
    </row>
    <row r="1229" spans="2:24" s="127" customFormat="1" x14ac:dyDescent="0.15">
      <c r="B1229" s="128"/>
      <c r="C1229" s="128"/>
      <c r="D1229" s="128"/>
      <c r="E1229" s="129"/>
      <c r="F1229" s="129"/>
      <c r="G1229" s="129"/>
      <c r="J1229" s="130"/>
      <c r="K1229" s="131"/>
      <c r="L1229" s="132"/>
      <c r="P1229" s="129"/>
      <c r="Q1229" s="129"/>
      <c r="R1229" s="129"/>
      <c r="S1229" s="129"/>
      <c r="T1229" s="129"/>
      <c r="U1229" s="129"/>
      <c r="V1229" s="133"/>
      <c r="W1229" s="133"/>
      <c r="X1229" s="133"/>
    </row>
  </sheetData>
  <autoFilter ref="A2:X113" xr:uid="{00000000-0009-0000-0000-000000000000}">
    <filterColumn colId="7" showButton="0"/>
    <filterColumn colId="8" showButton="0"/>
    <filterColumn colId="9" showButton="0"/>
    <filterColumn colId="12" showButton="0"/>
    <filterColumn colId="13" showButton="0"/>
  </autoFilter>
  <mergeCells count="211">
    <mergeCell ref="B173:C173"/>
    <mergeCell ref="B174:C174"/>
    <mergeCell ref="B161:B162"/>
    <mergeCell ref="H161:K161"/>
    <mergeCell ref="H162:K162"/>
    <mergeCell ref="C166:D166"/>
    <mergeCell ref="C167:D167"/>
    <mergeCell ref="C168:D168"/>
    <mergeCell ref="H155:J155"/>
    <mergeCell ref="B157:K157"/>
    <mergeCell ref="C158:D158"/>
    <mergeCell ref="H158:K158"/>
    <mergeCell ref="B159:B160"/>
    <mergeCell ref="H159:K159"/>
    <mergeCell ref="H160:K160"/>
    <mergeCell ref="B149:B151"/>
    <mergeCell ref="F149:F150"/>
    <mergeCell ref="H149:J149"/>
    <mergeCell ref="H150:J150"/>
    <mergeCell ref="H151:J151"/>
    <mergeCell ref="B152:B154"/>
    <mergeCell ref="H152:J152"/>
    <mergeCell ref="H153:J153"/>
    <mergeCell ref="H154:J154"/>
    <mergeCell ref="B143:K143"/>
    <mergeCell ref="C144:K144"/>
    <mergeCell ref="H145:J145"/>
    <mergeCell ref="H146:J146"/>
    <mergeCell ref="B147:B148"/>
    <mergeCell ref="H147:J147"/>
    <mergeCell ref="H148:J148"/>
    <mergeCell ref="B136:B140"/>
    <mergeCell ref="H136:J136"/>
    <mergeCell ref="H137:J137"/>
    <mergeCell ref="H138:J138"/>
    <mergeCell ref="H139:J139"/>
    <mergeCell ref="H140:J140"/>
    <mergeCell ref="B131:B132"/>
    <mergeCell ref="H131:J131"/>
    <mergeCell ref="H132:J132"/>
    <mergeCell ref="B133:B135"/>
    <mergeCell ref="H133:J133"/>
    <mergeCell ref="H134:J134"/>
    <mergeCell ref="H135:J135"/>
    <mergeCell ref="M123:O123"/>
    <mergeCell ref="B125:K125"/>
    <mergeCell ref="C126:D126"/>
    <mergeCell ref="H126:J126"/>
    <mergeCell ref="B127:B130"/>
    <mergeCell ref="H127:J127"/>
    <mergeCell ref="K127:K140"/>
    <mergeCell ref="H128:J128"/>
    <mergeCell ref="H129:J129"/>
    <mergeCell ref="H130:J130"/>
    <mergeCell ref="H119:J119"/>
    <mergeCell ref="M119:O119"/>
    <mergeCell ref="P119:P123"/>
    <mergeCell ref="H120:J120"/>
    <mergeCell ref="M120:O120"/>
    <mergeCell ref="H121:J121"/>
    <mergeCell ref="M121:O121"/>
    <mergeCell ref="H122:J122"/>
    <mergeCell ref="M122:O122"/>
    <mergeCell ref="H123:J123"/>
    <mergeCell ref="A112:A113"/>
    <mergeCell ref="B112:B113"/>
    <mergeCell ref="C112:C113"/>
    <mergeCell ref="B117:P117"/>
    <mergeCell ref="H118:J118"/>
    <mergeCell ref="M118:O118"/>
    <mergeCell ref="A104:A109"/>
    <mergeCell ref="B104:B109"/>
    <mergeCell ref="C104:C109"/>
    <mergeCell ref="D104:D107"/>
    <mergeCell ref="D108:D109"/>
    <mergeCell ref="A110:A111"/>
    <mergeCell ref="B110:B111"/>
    <mergeCell ref="C110:C111"/>
    <mergeCell ref="D110:D111"/>
    <mergeCell ref="A91:A100"/>
    <mergeCell ref="B91:B100"/>
    <mergeCell ref="C91:C100"/>
    <mergeCell ref="A101:A103"/>
    <mergeCell ref="B101:B103"/>
    <mergeCell ref="C101:C103"/>
    <mergeCell ref="A84:A87"/>
    <mergeCell ref="B84:B87"/>
    <mergeCell ref="C84:C87"/>
    <mergeCell ref="A88:A90"/>
    <mergeCell ref="B88:B90"/>
    <mergeCell ref="C88:C90"/>
    <mergeCell ref="A71:A80"/>
    <mergeCell ref="B71:B80"/>
    <mergeCell ref="C71:C80"/>
    <mergeCell ref="A81:A83"/>
    <mergeCell ref="B81:B83"/>
    <mergeCell ref="C81:C83"/>
    <mergeCell ref="X57:X58"/>
    <mergeCell ref="A59:A62"/>
    <mergeCell ref="B59:B62"/>
    <mergeCell ref="C59:C62"/>
    <mergeCell ref="A63:A70"/>
    <mergeCell ref="B63:B70"/>
    <mergeCell ref="C63:C70"/>
    <mergeCell ref="R57:R58"/>
    <mergeCell ref="S57:S58"/>
    <mergeCell ref="T57:T58"/>
    <mergeCell ref="U57:U58"/>
    <mergeCell ref="V57:V58"/>
    <mergeCell ref="X55:X56"/>
    <mergeCell ref="D57:D58"/>
    <mergeCell ref="E57:E58"/>
    <mergeCell ref="H57:H58"/>
    <mergeCell ref="I57:I58"/>
    <mergeCell ref="J57:J58"/>
    <mergeCell ref="K57:K58"/>
    <mergeCell ref="P57:P58"/>
    <mergeCell ref="Q57:Q58"/>
    <mergeCell ref="Q55:Q56"/>
    <mergeCell ref="R55:R56"/>
    <mergeCell ref="S55:S56"/>
    <mergeCell ref="T55:T56"/>
    <mergeCell ref="U55:U56"/>
    <mergeCell ref="V55:V56"/>
    <mergeCell ref="K54:K56"/>
    <mergeCell ref="L55:L56"/>
    <mergeCell ref="M55:M56"/>
    <mergeCell ref="N55:N56"/>
    <mergeCell ref="O55:O56"/>
    <mergeCell ref="P55:P56"/>
    <mergeCell ref="M51:M53"/>
    <mergeCell ref="N51:N53"/>
    <mergeCell ref="O51:O53"/>
    <mergeCell ref="G52:G53"/>
    <mergeCell ref="D54:D56"/>
    <mergeCell ref="E54:E56"/>
    <mergeCell ref="G54:G56"/>
    <mergeCell ref="H54:H56"/>
    <mergeCell ref="I54:I56"/>
    <mergeCell ref="J54:J56"/>
    <mergeCell ref="L48:L49"/>
    <mergeCell ref="D51:D53"/>
    <mergeCell ref="E51:E53"/>
    <mergeCell ref="H51:H53"/>
    <mergeCell ref="I51:I53"/>
    <mergeCell ref="J51:J53"/>
    <mergeCell ref="K51:K53"/>
    <mergeCell ref="L51:L53"/>
    <mergeCell ref="E48:E49"/>
    <mergeCell ref="G48:G49"/>
    <mergeCell ref="H48:H49"/>
    <mergeCell ref="I48:I49"/>
    <mergeCell ref="J48:J50"/>
    <mergeCell ref="K48:K50"/>
    <mergeCell ref="U40:U42"/>
    <mergeCell ref="V40:V42"/>
    <mergeCell ref="X40:X42"/>
    <mergeCell ref="D45:D47"/>
    <mergeCell ref="E45:E47"/>
    <mergeCell ref="H45:H47"/>
    <mergeCell ref="I45:I47"/>
    <mergeCell ref="J45:J47"/>
    <mergeCell ref="K45:K47"/>
    <mergeCell ref="O40:O42"/>
    <mergeCell ref="P40:P42"/>
    <mergeCell ref="Q40:Q42"/>
    <mergeCell ref="R40:R42"/>
    <mergeCell ref="S40:S42"/>
    <mergeCell ref="T40:T42"/>
    <mergeCell ref="I40:I42"/>
    <mergeCell ref="J40:J42"/>
    <mergeCell ref="K40:K42"/>
    <mergeCell ref="L40:L42"/>
    <mergeCell ref="M40:M42"/>
    <mergeCell ref="N40:N42"/>
    <mergeCell ref="E25:E27"/>
    <mergeCell ref="D30:D32"/>
    <mergeCell ref="D34:D39"/>
    <mergeCell ref="D40:D43"/>
    <mergeCell ref="E40:E42"/>
    <mergeCell ref="H40:H42"/>
    <mergeCell ref="A12:A58"/>
    <mergeCell ref="B12:B58"/>
    <mergeCell ref="C12:C58"/>
    <mergeCell ref="D12:D14"/>
    <mergeCell ref="D15:D20"/>
    <mergeCell ref="D24:D29"/>
    <mergeCell ref="D48:D50"/>
    <mergeCell ref="A4:A11"/>
    <mergeCell ref="B4:B11"/>
    <mergeCell ref="C4:C11"/>
    <mergeCell ref="D4:D6"/>
    <mergeCell ref="D7:D9"/>
    <mergeCell ref="M2:O2"/>
    <mergeCell ref="P2:P3"/>
    <mergeCell ref="Q2:Q3"/>
    <mergeCell ref="R2:R3"/>
    <mergeCell ref="A1:V1"/>
    <mergeCell ref="A2:A3"/>
    <mergeCell ref="B2:B3"/>
    <mergeCell ref="C2:C3"/>
    <mergeCell ref="D2:D3"/>
    <mergeCell ref="E2:E3"/>
    <mergeCell ref="F2:F3"/>
    <mergeCell ref="G2:G3"/>
    <mergeCell ref="H2:K2"/>
    <mergeCell ref="L2:L3"/>
    <mergeCell ref="U2:U3"/>
    <mergeCell ref="V2:X2"/>
    <mergeCell ref="S2:S3"/>
    <mergeCell ref="T2:T3"/>
  </mergeCells>
  <conditionalFormatting sqref="J110:J111 J71:J80 O94:O100 O104:O114 J88:J90 J33 O4:O40">
    <cfRule type="expression" dxfId="554" priority="553" stopIfTrue="1">
      <formula>IF(H4="",I4="","")</formula>
    </cfRule>
  </conditionalFormatting>
  <conditionalFormatting sqref="J110:J111 J71:J80 O94:O100 O104:O114 J88:J90 O4:O40">
    <cfRule type="containsText" dxfId="553" priority="549" stopIfTrue="1" operator="containsText" text="Extremo">
      <formula>NOT(ISERROR(SEARCH("Extremo",J4)))</formula>
    </cfRule>
    <cfRule type="containsText" dxfId="552" priority="550" stopIfTrue="1" operator="containsText" text="Alto">
      <formula>NOT(ISERROR(SEARCH("Alto",J4)))</formula>
    </cfRule>
    <cfRule type="containsText" dxfId="551" priority="551" stopIfTrue="1" operator="containsText" text="Moderado">
      <formula>NOT(ISERROR(SEARCH("Moderado",J4)))</formula>
    </cfRule>
    <cfRule type="containsText" dxfId="550" priority="552" stopIfTrue="1" operator="containsText" text="Bajo">
      <formula>NOT(ISERROR(SEARCH("Bajo",J4)))</formula>
    </cfRule>
  </conditionalFormatting>
  <conditionalFormatting sqref="J110:J111 J71:J80 O94:O100 O104:O114 J88:J90 O4:O40">
    <cfRule type="containsText" dxfId="549" priority="545" stopIfTrue="1" operator="containsText" text="Extrema">
      <formula>NOT(ISERROR(SEARCH("Extrema",J4)))</formula>
    </cfRule>
    <cfRule type="containsText" dxfId="548" priority="546" stopIfTrue="1" operator="containsText" text="Alta">
      <formula>NOT(ISERROR(SEARCH("Alta",J4)))</formula>
    </cfRule>
    <cfRule type="containsText" dxfId="547" priority="547" stopIfTrue="1" operator="containsText" text="Moderada">
      <formula>NOT(ISERROR(SEARCH("Moderada",J4)))</formula>
    </cfRule>
    <cfRule type="containsText" dxfId="546" priority="548" stopIfTrue="1" operator="containsText" text="Baja">
      <formula>NOT(ISERROR(SEARCH("Baja",J4)))</formula>
    </cfRule>
  </conditionalFormatting>
  <conditionalFormatting sqref="G71">
    <cfRule type="expression" dxfId="545" priority="542" stopIfTrue="1">
      <formula>$H71="bajo"</formula>
    </cfRule>
    <cfRule type="expression" dxfId="544" priority="543" stopIfTrue="1">
      <formula>$H71="medio"</formula>
    </cfRule>
    <cfRule type="expression" dxfId="543" priority="544" stopIfTrue="1">
      <formula>$H71="alto"</formula>
    </cfRule>
  </conditionalFormatting>
  <conditionalFormatting sqref="G72">
    <cfRule type="expression" dxfId="542" priority="539" stopIfTrue="1">
      <formula>$H72="bajo"</formula>
    </cfRule>
    <cfRule type="expression" dxfId="541" priority="540" stopIfTrue="1">
      <formula>$H72="medio"</formula>
    </cfRule>
    <cfRule type="expression" dxfId="540" priority="541" stopIfTrue="1">
      <formula>$H72="alto"</formula>
    </cfRule>
  </conditionalFormatting>
  <conditionalFormatting sqref="G73">
    <cfRule type="expression" dxfId="539" priority="536" stopIfTrue="1">
      <formula>$H73="bajo"</formula>
    </cfRule>
    <cfRule type="expression" dxfId="538" priority="537" stopIfTrue="1">
      <formula>$H73="medio"</formula>
    </cfRule>
    <cfRule type="expression" dxfId="537" priority="538" stopIfTrue="1">
      <formula>$H73="alto"</formula>
    </cfRule>
  </conditionalFormatting>
  <conditionalFormatting sqref="G74">
    <cfRule type="expression" dxfId="536" priority="533" stopIfTrue="1">
      <formula>$H74="bajo"</formula>
    </cfRule>
    <cfRule type="expression" dxfId="535" priority="534" stopIfTrue="1">
      <formula>$H74="medio"</formula>
    </cfRule>
    <cfRule type="expression" dxfId="534" priority="535" stopIfTrue="1">
      <formula>$H74="alto"</formula>
    </cfRule>
  </conditionalFormatting>
  <conditionalFormatting sqref="G75">
    <cfRule type="expression" dxfId="533" priority="530" stopIfTrue="1">
      <formula>$H75="bajo"</formula>
    </cfRule>
    <cfRule type="expression" dxfId="532" priority="531" stopIfTrue="1">
      <formula>$H75="medio"</formula>
    </cfRule>
    <cfRule type="expression" dxfId="531" priority="532" stopIfTrue="1">
      <formula>$H75="alto"</formula>
    </cfRule>
  </conditionalFormatting>
  <conditionalFormatting sqref="G76">
    <cfRule type="expression" dxfId="530" priority="527" stopIfTrue="1">
      <formula>$H76="bajo"</formula>
    </cfRule>
    <cfRule type="expression" dxfId="529" priority="528" stopIfTrue="1">
      <formula>$H76="medio"</formula>
    </cfRule>
    <cfRule type="expression" dxfId="528" priority="529" stopIfTrue="1">
      <formula>$H76="alto"</formula>
    </cfRule>
  </conditionalFormatting>
  <conditionalFormatting sqref="G77">
    <cfRule type="expression" dxfId="527" priority="524" stopIfTrue="1">
      <formula>$H77="bajo"</formula>
    </cfRule>
    <cfRule type="expression" dxfId="526" priority="525" stopIfTrue="1">
      <formula>$H77="medio"</formula>
    </cfRule>
    <cfRule type="expression" dxfId="525" priority="526" stopIfTrue="1">
      <formula>$H77="alto"</formula>
    </cfRule>
  </conditionalFormatting>
  <conditionalFormatting sqref="G78">
    <cfRule type="expression" dxfId="524" priority="521" stopIfTrue="1">
      <formula>$H78="bajo"</formula>
    </cfRule>
    <cfRule type="expression" dxfId="523" priority="522" stopIfTrue="1">
      <formula>$H78="medio"</formula>
    </cfRule>
    <cfRule type="expression" dxfId="522" priority="523" stopIfTrue="1">
      <formula>$H78="alto"</formula>
    </cfRule>
  </conditionalFormatting>
  <conditionalFormatting sqref="G79">
    <cfRule type="expression" dxfId="521" priority="518" stopIfTrue="1">
      <formula>$H79="bajo"</formula>
    </cfRule>
    <cfRule type="expression" dxfId="520" priority="519" stopIfTrue="1">
      <formula>$H79="medio"</formula>
    </cfRule>
    <cfRule type="expression" dxfId="519" priority="520" stopIfTrue="1">
      <formula>$H79="alto"</formula>
    </cfRule>
  </conditionalFormatting>
  <conditionalFormatting sqref="G80">
    <cfRule type="expression" dxfId="518" priority="515" stopIfTrue="1">
      <formula>$H80="bajo"</formula>
    </cfRule>
    <cfRule type="expression" dxfId="517" priority="516" stopIfTrue="1">
      <formula>$H80="medio"</formula>
    </cfRule>
    <cfRule type="expression" dxfId="516" priority="517" stopIfTrue="1">
      <formula>$H80="alto"</formula>
    </cfRule>
  </conditionalFormatting>
  <conditionalFormatting sqref="F23">
    <cfRule type="cellIs" dxfId="515" priority="509" operator="equal">
      <formula>0</formula>
    </cfRule>
  </conditionalFormatting>
  <conditionalFormatting sqref="L21">
    <cfRule type="containsErrors" dxfId="514" priority="508">
      <formula>ISERROR(L21)</formula>
    </cfRule>
  </conditionalFormatting>
  <conditionalFormatting sqref="D23">
    <cfRule type="containsErrors" dxfId="513" priority="514">
      <formula>ISERROR(D23)</formula>
    </cfRule>
  </conditionalFormatting>
  <conditionalFormatting sqref="D21:D22">
    <cfRule type="cellIs" dxfId="512" priority="513" operator="equal">
      <formula>0</formula>
    </cfRule>
  </conditionalFormatting>
  <conditionalFormatting sqref="L22">
    <cfRule type="containsErrors" dxfId="511" priority="507">
      <formula>ISERROR(L22)</formula>
    </cfRule>
  </conditionalFormatting>
  <conditionalFormatting sqref="L23">
    <cfRule type="containsErrors" dxfId="510" priority="506">
      <formula>ISERROR(L23)</formula>
    </cfRule>
  </conditionalFormatting>
  <conditionalFormatting sqref="F21:I21 G22:I22 E22">
    <cfRule type="cellIs" dxfId="509" priority="512" operator="equal">
      <formula>0</formula>
    </cfRule>
  </conditionalFormatting>
  <conditionalFormatting sqref="T22">
    <cfRule type="cellIs" dxfId="508" priority="501" operator="equal">
      <formula>0</formula>
    </cfRule>
  </conditionalFormatting>
  <conditionalFormatting sqref="E21">
    <cfRule type="containsErrors" dxfId="507" priority="511">
      <formula>ISERROR(E21)</formula>
    </cfRule>
  </conditionalFormatting>
  <conditionalFormatting sqref="G23:I23">
    <cfRule type="cellIs" dxfId="506" priority="510" operator="equal">
      <formula>0</formula>
    </cfRule>
  </conditionalFormatting>
  <conditionalFormatting sqref="Q21:Q23">
    <cfRule type="expression" dxfId="505" priority="504" stopIfTrue="1">
      <formula>IF(O21="",#REF!="","")</formula>
    </cfRule>
  </conditionalFormatting>
  <conditionalFormatting sqref="P21">
    <cfRule type="cellIs" dxfId="504" priority="503" operator="equal">
      <formula>0</formula>
    </cfRule>
  </conditionalFormatting>
  <conditionalFormatting sqref="P22">
    <cfRule type="cellIs" dxfId="503" priority="502" operator="equal">
      <formula>0</formula>
    </cfRule>
  </conditionalFormatting>
  <conditionalFormatting sqref="T21">
    <cfRule type="cellIs" dxfId="502" priority="500" operator="equal">
      <formula>0</formula>
    </cfRule>
  </conditionalFormatting>
  <conditionalFormatting sqref="P23">
    <cfRule type="cellIs" dxfId="501" priority="499" operator="equal">
      <formula>0</formula>
    </cfRule>
  </conditionalFormatting>
  <conditionalFormatting sqref="T23">
    <cfRule type="cellIs" dxfId="500" priority="498" operator="equal">
      <formula>0</formula>
    </cfRule>
  </conditionalFormatting>
  <conditionalFormatting sqref="R21:S23">
    <cfRule type="expression" dxfId="499" priority="505" stopIfTrue="1">
      <formula>IF(Q21="",#REF!="","")</formula>
    </cfRule>
  </conditionalFormatting>
  <conditionalFormatting sqref="J34:J35">
    <cfRule type="expression" dxfId="498" priority="497" stopIfTrue="1">
      <formula>IF(H34="",I34="","")</formula>
    </cfRule>
  </conditionalFormatting>
  <conditionalFormatting sqref="J34:J35">
    <cfRule type="containsText" dxfId="497" priority="493" stopIfTrue="1" operator="containsText" text="Extremo">
      <formula>NOT(ISERROR(SEARCH("Extremo",J34)))</formula>
    </cfRule>
    <cfRule type="containsText" dxfId="496" priority="494" stopIfTrue="1" operator="containsText" text="Alto">
      <formula>NOT(ISERROR(SEARCH("Alto",J34)))</formula>
    </cfRule>
    <cfRule type="containsText" dxfId="495" priority="495" stopIfTrue="1" operator="containsText" text="Moderado">
      <formula>NOT(ISERROR(SEARCH("Moderado",J34)))</formula>
    </cfRule>
    <cfRule type="containsText" dxfId="494" priority="496" stopIfTrue="1" operator="containsText" text="Bajo">
      <formula>NOT(ISERROR(SEARCH("Bajo",J34)))</formula>
    </cfRule>
  </conditionalFormatting>
  <conditionalFormatting sqref="J34:J35">
    <cfRule type="containsText" dxfId="493" priority="489" stopIfTrue="1" operator="containsText" text="Extrema">
      <formula>NOT(ISERROR(SEARCH("Extrema",J34)))</formula>
    </cfRule>
    <cfRule type="containsText" dxfId="492" priority="490" stopIfTrue="1" operator="containsText" text="Alta">
      <formula>NOT(ISERROR(SEARCH("Alta",J34)))</formula>
    </cfRule>
    <cfRule type="containsText" dxfId="491" priority="491" stopIfTrue="1" operator="containsText" text="Moderada">
      <formula>NOT(ISERROR(SEARCH("Moderada",J34)))</formula>
    </cfRule>
    <cfRule type="containsText" dxfId="490" priority="492" stopIfTrue="1" operator="containsText" text="Baja">
      <formula>NOT(ISERROR(SEARCH("Baja",J34)))</formula>
    </cfRule>
  </conditionalFormatting>
  <conditionalFormatting sqref="J94">
    <cfRule type="expression" dxfId="489" priority="480" stopIfTrue="1">
      <formula>IF(H94="",I94="","")</formula>
    </cfRule>
  </conditionalFormatting>
  <conditionalFormatting sqref="J94">
    <cfRule type="containsText" dxfId="488" priority="465" stopIfTrue="1" operator="containsText" text="Extremo">
      <formula>NOT(ISERROR(SEARCH("Extremo",J94)))</formula>
    </cfRule>
    <cfRule type="containsText" dxfId="487" priority="481" stopIfTrue="1" operator="containsText" text="Alto">
      <formula>NOT(ISERROR(SEARCH("Alto",J94)))</formula>
    </cfRule>
    <cfRule type="containsText" dxfId="486" priority="482" stopIfTrue="1" operator="containsText" text="Moderado">
      <formula>NOT(ISERROR(SEARCH("Moderado",J94)))</formula>
    </cfRule>
    <cfRule type="containsText" dxfId="485" priority="483" stopIfTrue="1" operator="containsText" text="Bajo">
      <formula>NOT(ISERROR(SEARCH("Bajo",J94)))</formula>
    </cfRule>
  </conditionalFormatting>
  <conditionalFormatting sqref="J94:J95">
    <cfRule type="containsText" dxfId="484" priority="554" stopIfTrue="1" operator="containsText" text="Extrema">
      <formula>NOT(ISERROR(SEARCH("Extrema",J94)))</formula>
    </cfRule>
  </conditionalFormatting>
  <conditionalFormatting sqref="G94 L94 P94 T94">
    <cfRule type="cellIs" dxfId="483" priority="488" operator="equal">
      <formula>0</formula>
    </cfRule>
  </conditionalFormatting>
  <conditionalFormatting sqref="Q94">
    <cfRule type="containsText" dxfId="482" priority="485" stopIfTrue="1" operator="containsText" text="Reducir">
      <formula>NOT(ISERROR(SEARCH("Reducir",Q94)))</formula>
    </cfRule>
    <cfRule type="containsText" dxfId="481" priority="486" stopIfTrue="1" operator="containsText" text="Asumir">
      <formula>NOT(ISERROR(SEARCH("Asumir",Q94)))</formula>
    </cfRule>
    <cfRule type="containsText" dxfId="480" priority="487" stopIfTrue="1" operator="containsText" text="Evitar">
      <formula>NOT(ISERROR(SEARCH("Evitar",Q94)))</formula>
    </cfRule>
  </conditionalFormatting>
  <conditionalFormatting sqref="Q94">
    <cfRule type="expression" dxfId="479" priority="484" stopIfTrue="1">
      <formula>IF(O94="",#REF!="","")</formula>
    </cfRule>
  </conditionalFormatting>
  <conditionalFormatting sqref="U94">
    <cfRule type="cellIs" dxfId="478" priority="479" operator="equal">
      <formula>0</formula>
    </cfRule>
  </conditionalFormatting>
  <conditionalFormatting sqref="J95">
    <cfRule type="expression" dxfId="477" priority="475" stopIfTrue="1">
      <formula>IF(H95="",I95="","")</formula>
    </cfRule>
  </conditionalFormatting>
  <conditionalFormatting sqref="J95">
    <cfRule type="containsText" dxfId="476" priority="476" stopIfTrue="1" operator="containsText" text="Alto">
      <formula>NOT(ISERROR(SEARCH("Alto",J95)))</formula>
    </cfRule>
    <cfRule type="containsText" dxfId="475" priority="477" stopIfTrue="1" operator="containsText" text="Moderado">
      <formula>NOT(ISERROR(SEARCH("Moderado",J95)))</formula>
    </cfRule>
    <cfRule type="containsText" dxfId="474" priority="478" stopIfTrue="1" operator="containsText" text="Bajo">
      <formula>NOT(ISERROR(SEARCH("Bajo",J95)))</formula>
    </cfRule>
    <cfRule type="containsText" dxfId="473" priority="555" stopIfTrue="1" operator="containsText" text="Extremo">
      <formula>NOT(ISERROR(SEARCH("Extremo",J95)))</formula>
    </cfRule>
  </conditionalFormatting>
  <conditionalFormatting sqref="G95">
    <cfRule type="cellIs" dxfId="472" priority="474" operator="equal">
      <formula>0</formula>
    </cfRule>
  </conditionalFormatting>
  <conditionalFormatting sqref="L95">
    <cfRule type="cellIs" dxfId="471" priority="473" operator="equal">
      <formula>0</formula>
    </cfRule>
  </conditionalFormatting>
  <conditionalFormatting sqref="U95">
    <cfRule type="cellIs" dxfId="470" priority="472" operator="equal">
      <formula>0</formula>
    </cfRule>
  </conditionalFormatting>
  <conditionalFormatting sqref="Q95">
    <cfRule type="containsText" dxfId="469" priority="469" stopIfTrue="1" operator="containsText" text="Reducir">
      <formula>NOT(ISERROR(SEARCH("Reducir",Q95)))</formula>
    </cfRule>
    <cfRule type="containsText" dxfId="468" priority="470" stopIfTrue="1" operator="containsText" text="Asumir">
      <formula>NOT(ISERROR(SEARCH("Asumir",Q95)))</formula>
    </cfRule>
    <cfRule type="containsText" dxfId="467" priority="471" stopIfTrue="1" operator="containsText" text="Evitar">
      <formula>NOT(ISERROR(SEARCH("Evitar",Q95)))</formula>
    </cfRule>
  </conditionalFormatting>
  <conditionalFormatting sqref="Q95">
    <cfRule type="expression" dxfId="466" priority="468" stopIfTrue="1">
      <formula>IF(O95="",#REF!="","")</formula>
    </cfRule>
  </conditionalFormatting>
  <conditionalFormatting sqref="P95">
    <cfRule type="cellIs" dxfId="465" priority="467" operator="equal">
      <formula>0</formula>
    </cfRule>
  </conditionalFormatting>
  <conditionalFormatting sqref="T95">
    <cfRule type="cellIs" dxfId="464" priority="466" operator="equal">
      <formula>0</formula>
    </cfRule>
  </conditionalFormatting>
  <conditionalFormatting sqref="J30:J32">
    <cfRule type="expression" dxfId="463" priority="461" stopIfTrue="1">
      <formula>IF(H30="",I30="","")</formula>
    </cfRule>
  </conditionalFormatting>
  <conditionalFormatting sqref="J30:J32">
    <cfRule type="containsText" dxfId="462" priority="447" stopIfTrue="1" operator="containsText" text="Extremo">
      <formula>NOT(ISERROR(SEARCH("Extremo",J30)))</formula>
    </cfRule>
    <cfRule type="containsText" dxfId="461" priority="462" stopIfTrue="1" operator="containsText" text="Alto">
      <formula>NOT(ISERROR(SEARCH("Alto",J30)))</formula>
    </cfRule>
    <cfRule type="containsText" dxfId="460" priority="463" stopIfTrue="1" operator="containsText" text="Moderado">
      <formula>NOT(ISERROR(SEARCH("Moderado",J30)))</formula>
    </cfRule>
    <cfRule type="containsText" dxfId="459" priority="464" stopIfTrue="1" operator="containsText" text="Bajo">
      <formula>NOT(ISERROR(SEARCH("Bajo",J30)))</formula>
    </cfRule>
  </conditionalFormatting>
  <conditionalFormatting sqref="J30:J32">
    <cfRule type="containsText" dxfId="458" priority="556" stopIfTrue="1" operator="containsText" text="Extrema">
      <formula>NOT(ISERROR(SEARCH("Extrema",J30)))</formula>
    </cfRule>
  </conditionalFormatting>
  <conditionalFormatting sqref="F30:I31 P30 T30:T32">
    <cfRule type="cellIs" dxfId="457" priority="454" operator="equal">
      <formula>0</formula>
    </cfRule>
  </conditionalFormatting>
  <conditionalFormatting sqref="E31 L30:L32">
    <cfRule type="containsErrors" dxfId="456" priority="460">
      <formula>ISERROR(E30)</formula>
    </cfRule>
  </conditionalFormatting>
  <conditionalFormatting sqref="Q30:S32">
    <cfRule type="containsText" dxfId="455" priority="456" stopIfTrue="1" operator="containsText" text="Reducir">
      <formula>NOT(ISERROR(SEARCH("Reducir",Q30)))</formula>
    </cfRule>
    <cfRule type="containsText" dxfId="454" priority="457" stopIfTrue="1" operator="containsText" text="Asumir">
      <formula>NOT(ISERROR(SEARCH("Asumir",Q30)))</formula>
    </cfRule>
    <cfRule type="containsText" dxfId="453" priority="458" stopIfTrue="1" operator="containsText" text="Evitar">
      <formula>NOT(ISERROR(SEARCH("Evitar",Q30)))</formula>
    </cfRule>
  </conditionalFormatting>
  <conditionalFormatting sqref="Q30:Q31">
    <cfRule type="expression" dxfId="452" priority="455" stopIfTrue="1">
      <formula>IF(O30="",#REF!="","")</formula>
    </cfRule>
  </conditionalFormatting>
  <conditionalFormatting sqref="R30:S30">
    <cfRule type="expression" dxfId="451" priority="459" stopIfTrue="1">
      <formula>IF(Q30="",#REF!="","")</formula>
    </cfRule>
  </conditionalFormatting>
  <conditionalFormatting sqref="Q32">
    <cfRule type="expression" dxfId="450" priority="453" stopIfTrue="1">
      <formula>IF(O32="",#REF!="","")</formula>
    </cfRule>
  </conditionalFormatting>
  <conditionalFormatting sqref="R31">
    <cfRule type="expression" dxfId="449" priority="452" stopIfTrue="1">
      <formula>IF(Q31="",#REF!="","")</formula>
    </cfRule>
  </conditionalFormatting>
  <conditionalFormatting sqref="R32">
    <cfRule type="expression" dxfId="448" priority="451" stopIfTrue="1">
      <formula>IF(Q32="",#REF!="","")</formula>
    </cfRule>
  </conditionalFormatting>
  <conditionalFormatting sqref="S31">
    <cfRule type="expression" dxfId="447" priority="450" stopIfTrue="1">
      <formula>IF(R31="",#REF!="","")</formula>
    </cfRule>
  </conditionalFormatting>
  <conditionalFormatting sqref="S32">
    <cfRule type="expression" dxfId="446" priority="449" stopIfTrue="1">
      <formula>IF(R32="",#REF!="","")</formula>
    </cfRule>
  </conditionalFormatting>
  <conditionalFormatting sqref="Q32">
    <cfRule type="expression" dxfId="445" priority="448" stopIfTrue="1">
      <formula>IF(O32="",#REF!="","")</formula>
    </cfRule>
  </conditionalFormatting>
  <conditionalFormatting sqref="G33:I33 D33">
    <cfRule type="cellIs" dxfId="444" priority="445" operator="equal">
      <formula>0</formula>
    </cfRule>
  </conditionalFormatting>
  <conditionalFormatting sqref="L33 E33">
    <cfRule type="containsErrors" dxfId="443" priority="444">
      <formula>ISERROR(E33)</formula>
    </cfRule>
  </conditionalFormatting>
  <conditionalFormatting sqref="Q33:S33">
    <cfRule type="containsText" dxfId="442" priority="441" stopIfTrue="1" operator="containsText" text="Reducir">
      <formula>NOT(ISERROR(SEARCH("Reducir",Q33)))</formula>
    </cfRule>
    <cfRule type="containsText" dxfId="441" priority="442" stopIfTrue="1" operator="containsText" text="Asumir">
      <formula>NOT(ISERROR(SEARCH("Asumir",Q33)))</formula>
    </cfRule>
    <cfRule type="containsText" dxfId="440" priority="443" stopIfTrue="1" operator="containsText" text="Evitar">
      <formula>NOT(ISERROR(SEARCH("Evitar",Q33)))</formula>
    </cfRule>
  </conditionalFormatting>
  <conditionalFormatting sqref="Q33">
    <cfRule type="expression" dxfId="439" priority="440" stopIfTrue="1">
      <formula>IF(O33="",#REF!="","")</formula>
    </cfRule>
  </conditionalFormatting>
  <conditionalFormatting sqref="P33">
    <cfRule type="cellIs" dxfId="438" priority="439" operator="equal">
      <formula>0</formula>
    </cfRule>
  </conditionalFormatting>
  <conditionalFormatting sqref="T33">
    <cfRule type="cellIs" dxfId="437" priority="438" operator="equal">
      <formula>0</formula>
    </cfRule>
  </conditionalFormatting>
  <conditionalFormatting sqref="R33:S33">
    <cfRule type="expression" dxfId="436" priority="446" stopIfTrue="1">
      <formula>IF(Q33="",#REF!="","")</formula>
    </cfRule>
  </conditionalFormatting>
  <conditionalFormatting sqref="F33">
    <cfRule type="containsErrors" dxfId="435" priority="437">
      <formula>ISERROR(F33)</formula>
    </cfRule>
  </conditionalFormatting>
  <conditionalFormatting sqref="J33">
    <cfRule type="containsText" dxfId="434" priority="433" stopIfTrue="1" operator="containsText" text="Extremo">
      <formula>NOT(ISERROR(SEARCH("Extremo",J33)))</formula>
    </cfRule>
    <cfRule type="containsText" dxfId="433" priority="434" stopIfTrue="1" operator="containsText" text="Alto">
      <formula>NOT(ISERROR(SEARCH("Alto",J33)))</formula>
    </cfRule>
    <cfRule type="containsText" dxfId="432" priority="435" stopIfTrue="1" operator="containsText" text="Moderado">
      <formula>NOT(ISERROR(SEARCH("Moderado",J33)))</formula>
    </cfRule>
    <cfRule type="containsText" dxfId="431" priority="436" stopIfTrue="1" operator="containsText" text="Bajo">
      <formula>NOT(ISERROR(SEARCH("Bajo",J33)))</formula>
    </cfRule>
  </conditionalFormatting>
  <conditionalFormatting sqref="J33">
    <cfRule type="containsText" dxfId="430" priority="429" stopIfTrue="1" operator="containsText" text="Extrema">
      <formula>NOT(ISERROR(SEARCH("Extrema",J33)))</formula>
    </cfRule>
    <cfRule type="containsText" dxfId="429" priority="430" stopIfTrue="1" operator="containsText" text="Alta">
      <formula>NOT(ISERROR(SEARCH("Alta",J33)))</formula>
    </cfRule>
    <cfRule type="containsText" dxfId="428" priority="431" stopIfTrue="1" operator="containsText" text="Moderada">
      <formula>NOT(ISERROR(SEARCH("Moderada",J33)))</formula>
    </cfRule>
    <cfRule type="containsText" dxfId="427" priority="432" stopIfTrue="1" operator="containsText" text="Baja">
      <formula>NOT(ISERROR(SEARCH("Baja",J33)))</formula>
    </cfRule>
  </conditionalFormatting>
  <conditionalFormatting sqref="R33">
    <cfRule type="containsText" dxfId="426" priority="426" stopIfTrue="1" operator="containsText" text="Reducir">
      <formula>NOT(ISERROR(SEARCH("Reducir",R33)))</formula>
    </cfRule>
    <cfRule type="containsText" dxfId="425" priority="427" stopIfTrue="1" operator="containsText" text="Asumir">
      <formula>NOT(ISERROR(SEARCH("Asumir",R33)))</formula>
    </cfRule>
    <cfRule type="containsText" dxfId="424" priority="428" stopIfTrue="1" operator="containsText" text="Evitar">
      <formula>NOT(ISERROR(SEARCH("Evitar",R33)))</formula>
    </cfRule>
  </conditionalFormatting>
  <conditionalFormatting sqref="R33">
    <cfRule type="containsText" dxfId="423" priority="423" stopIfTrue="1" operator="containsText" text="Reducir">
      <formula>NOT(ISERROR(SEARCH("Reducir",R33)))</formula>
    </cfRule>
    <cfRule type="containsText" dxfId="422" priority="424" stopIfTrue="1" operator="containsText" text="Asumir">
      <formula>NOT(ISERROR(SEARCH("Asumir",R33)))</formula>
    </cfRule>
    <cfRule type="containsText" dxfId="421" priority="425" stopIfTrue="1" operator="containsText" text="Evitar">
      <formula>NOT(ISERROR(SEARCH("Evitar",R33)))</formula>
    </cfRule>
  </conditionalFormatting>
  <conditionalFormatting sqref="J61:J70">
    <cfRule type="expression" dxfId="420" priority="422" stopIfTrue="1">
      <formula>IF(H61="",I61="","")</formula>
    </cfRule>
  </conditionalFormatting>
  <conditionalFormatting sqref="J61:J70">
    <cfRule type="containsText" dxfId="419" priority="418" stopIfTrue="1" operator="containsText" text="Extremo">
      <formula>NOT(ISERROR(SEARCH("Extremo",J61)))</formula>
    </cfRule>
    <cfRule type="containsText" dxfId="418" priority="419" stopIfTrue="1" operator="containsText" text="Alto">
      <formula>NOT(ISERROR(SEARCH("Alto",J61)))</formula>
    </cfRule>
    <cfRule type="containsText" dxfId="417" priority="420" stopIfTrue="1" operator="containsText" text="Moderado">
      <formula>NOT(ISERROR(SEARCH("Moderado",J61)))</formula>
    </cfRule>
    <cfRule type="containsText" dxfId="416" priority="421" stopIfTrue="1" operator="containsText" text="Bajo">
      <formula>NOT(ISERROR(SEARCH("Bajo",J61)))</formula>
    </cfRule>
  </conditionalFormatting>
  <conditionalFormatting sqref="J61:J70">
    <cfRule type="containsText" dxfId="415" priority="414" stopIfTrue="1" operator="containsText" text="Extrema">
      <formula>NOT(ISERROR(SEARCH("Extrema",J61)))</formula>
    </cfRule>
    <cfRule type="containsText" dxfId="414" priority="415" stopIfTrue="1" operator="containsText" text="Alta">
      <formula>NOT(ISERROR(SEARCH("Alta",J61)))</formula>
    </cfRule>
    <cfRule type="containsText" dxfId="413" priority="416" stopIfTrue="1" operator="containsText" text="Moderada">
      <formula>NOT(ISERROR(SEARCH("Moderada",J61)))</formula>
    </cfRule>
    <cfRule type="containsText" dxfId="412" priority="417" stopIfTrue="1" operator="containsText" text="Baja">
      <formula>NOT(ISERROR(SEARCH("Baja",J61)))</formula>
    </cfRule>
  </conditionalFormatting>
  <conditionalFormatting sqref="H60:I60">
    <cfRule type="cellIs" dxfId="411" priority="413" operator="equal">
      <formula>0</formula>
    </cfRule>
  </conditionalFormatting>
  <conditionalFormatting sqref="D60:G60">
    <cfRule type="cellIs" dxfId="410" priority="412" operator="equal">
      <formula>0</formula>
    </cfRule>
  </conditionalFormatting>
  <conditionalFormatting sqref="Q60">
    <cfRule type="containsErrors" dxfId="409" priority="411">
      <formula>ISERROR(Q60)</formula>
    </cfRule>
  </conditionalFormatting>
  <conditionalFormatting sqref="E59:G59">
    <cfRule type="containsErrors" dxfId="408" priority="410">
      <formula>ISERROR(E59)</formula>
    </cfRule>
  </conditionalFormatting>
  <conditionalFormatting sqref="G61">
    <cfRule type="cellIs" dxfId="407" priority="409" operator="equal">
      <formula>0</formula>
    </cfRule>
  </conditionalFormatting>
  <conditionalFormatting sqref="E61">
    <cfRule type="containsErrors" dxfId="406" priority="408">
      <formula>ISERROR(E61)</formula>
    </cfRule>
  </conditionalFormatting>
  <conditionalFormatting sqref="D61">
    <cfRule type="cellIs" dxfId="405" priority="407" operator="equal">
      <formula>0</formula>
    </cfRule>
  </conditionalFormatting>
  <conditionalFormatting sqref="F61">
    <cfRule type="containsErrors" dxfId="404" priority="406">
      <formula>ISERROR(F61)</formula>
    </cfRule>
  </conditionalFormatting>
  <conditionalFormatting sqref="G62">
    <cfRule type="expression" dxfId="403" priority="403" stopIfTrue="1">
      <formula>$H62="bajo"</formula>
    </cfRule>
    <cfRule type="expression" dxfId="402" priority="404" stopIfTrue="1">
      <formula>$H62="medio"</formula>
    </cfRule>
    <cfRule type="expression" dxfId="401" priority="405" stopIfTrue="1">
      <formula>$H62="alto"</formula>
    </cfRule>
  </conditionalFormatting>
  <conditionalFormatting sqref="D62">
    <cfRule type="cellIs" dxfId="400" priority="402" operator="equal">
      <formula>0</formula>
    </cfRule>
  </conditionalFormatting>
  <conditionalFormatting sqref="L60">
    <cfRule type="containsErrors" dxfId="399" priority="401">
      <formula>ISERROR(L60)</formula>
    </cfRule>
  </conditionalFormatting>
  <conditionalFormatting sqref="L59">
    <cfRule type="containsErrors" dxfId="398" priority="400">
      <formula>ISERROR(L59)</formula>
    </cfRule>
  </conditionalFormatting>
  <conditionalFormatting sqref="Q61 P60:P61">
    <cfRule type="cellIs" dxfId="397" priority="399" operator="equal">
      <formula>0</formula>
    </cfRule>
  </conditionalFormatting>
  <conditionalFormatting sqref="T60:U60">
    <cfRule type="cellIs" dxfId="396" priority="398" operator="equal">
      <formula>0</formula>
    </cfRule>
  </conditionalFormatting>
  <conditionalFormatting sqref="P59">
    <cfRule type="containsErrors" dxfId="395" priority="397">
      <formula>ISERROR(P59)</formula>
    </cfRule>
  </conditionalFormatting>
  <conditionalFormatting sqref="Q59">
    <cfRule type="containsErrors" dxfId="394" priority="396">
      <formula>ISERROR(Q59)</formula>
    </cfRule>
  </conditionalFormatting>
  <conditionalFormatting sqref="T59:U59">
    <cfRule type="containsErrors" dxfId="393" priority="395">
      <formula>ISERROR(T59)</formula>
    </cfRule>
  </conditionalFormatting>
  <conditionalFormatting sqref="P62">
    <cfRule type="cellIs" dxfId="392" priority="394" operator="equal">
      <formula>0</formula>
    </cfRule>
  </conditionalFormatting>
  <conditionalFormatting sqref="H64:I65">
    <cfRule type="cellIs" dxfId="391" priority="393" operator="equal">
      <formula>0</formula>
    </cfRule>
  </conditionalFormatting>
  <conditionalFormatting sqref="F63:I63">
    <cfRule type="cellIs" dxfId="390" priority="392" operator="equal">
      <formula>0</formula>
    </cfRule>
  </conditionalFormatting>
  <conditionalFormatting sqref="E63">
    <cfRule type="containsErrors" dxfId="389" priority="391">
      <formula>ISERROR(E63)</formula>
    </cfRule>
  </conditionalFormatting>
  <conditionalFormatting sqref="D63">
    <cfRule type="cellIs" dxfId="388" priority="390" operator="equal">
      <formula>0</formula>
    </cfRule>
  </conditionalFormatting>
  <conditionalFormatting sqref="L64:L65">
    <cfRule type="containsErrors" dxfId="387" priority="389">
      <formula>ISERROR(L64)</formula>
    </cfRule>
  </conditionalFormatting>
  <conditionalFormatting sqref="Q63:Q64">
    <cfRule type="containsText" dxfId="386" priority="386" stopIfTrue="1" operator="containsText" text="Reducir">
      <formula>NOT(ISERROR(SEARCH("Reducir",Q63)))</formula>
    </cfRule>
    <cfRule type="containsText" dxfId="385" priority="387" stopIfTrue="1" operator="containsText" text="Asumir">
      <formula>NOT(ISERROR(SEARCH("Asumir",Q63)))</formula>
    </cfRule>
    <cfRule type="containsText" dxfId="384" priority="388" stopIfTrue="1" operator="containsText" text="Evitar">
      <formula>NOT(ISERROR(SEARCH("Evitar",Q63)))</formula>
    </cfRule>
  </conditionalFormatting>
  <conditionalFormatting sqref="P63:P64">
    <cfRule type="cellIs" dxfId="383" priority="385" operator="equal">
      <formula>0</formula>
    </cfRule>
  </conditionalFormatting>
  <conditionalFormatting sqref="T63:U64">
    <cfRule type="cellIs" dxfId="382" priority="384" operator="equal">
      <formula>0</formula>
    </cfRule>
  </conditionalFormatting>
  <conditionalFormatting sqref="T64:U64">
    <cfRule type="cellIs" dxfId="381" priority="383" operator="equal">
      <formula>0</formula>
    </cfRule>
  </conditionalFormatting>
  <conditionalFormatting sqref="Q63:Q64">
    <cfRule type="expression" dxfId="380" priority="382" stopIfTrue="1">
      <formula>IF(O63="",#REF!="","")</formula>
    </cfRule>
  </conditionalFormatting>
  <conditionalFormatting sqref="Q65">
    <cfRule type="containsText" dxfId="379" priority="379" stopIfTrue="1" operator="containsText" text="Reducir">
      <formula>NOT(ISERROR(SEARCH("Reducir",Q65)))</formula>
    </cfRule>
    <cfRule type="containsText" dxfId="378" priority="380" stopIfTrue="1" operator="containsText" text="Asumir">
      <formula>NOT(ISERROR(SEARCH("Asumir",Q65)))</formula>
    </cfRule>
    <cfRule type="containsText" dxfId="377" priority="381" stopIfTrue="1" operator="containsText" text="Evitar">
      <formula>NOT(ISERROR(SEARCH("Evitar",Q65)))</formula>
    </cfRule>
  </conditionalFormatting>
  <conditionalFormatting sqref="Q65">
    <cfRule type="expression" dxfId="376" priority="378" stopIfTrue="1">
      <formula>IF(O65="",#REF!="","")</formula>
    </cfRule>
  </conditionalFormatting>
  <conditionalFormatting sqref="Q70">
    <cfRule type="containsText" dxfId="375" priority="375" stopIfTrue="1" operator="containsText" text="Reducir">
      <formula>NOT(ISERROR(SEARCH("Reducir",Q70)))</formula>
    </cfRule>
    <cfRule type="containsText" dxfId="374" priority="376" stopIfTrue="1" operator="containsText" text="Asumir">
      <formula>NOT(ISERROR(SEARCH("Asumir",Q70)))</formula>
    </cfRule>
    <cfRule type="containsText" dxfId="373" priority="377" stopIfTrue="1" operator="containsText" text="Evitar">
      <formula>NOT(ISERROR(SEARCH("Evitar",Q70)))</formula>
    </cfRule>
  </conditionalFormatting>
  <conditionalFormatting sqref="Q70">
    <cfRule type="expression" dxfId="372" priority="374" stopIfTrue="1">
      <formula>IF(O70="",#REF!="","")</formula>
    </cfRule>
  </conditionalFormatting>
  <conditionalFormatting sqref="J104">
    <cfRule type="expression" dxfId="371" priority="373" stopIfTrue="1">
      <formula>IF(H104="",I104="","")</formula>
    </cfRule>
  </conditionalFormatting>
  <conditionalFormatting sqref="J104">
    <cfRule type="containsText" dxfId="370" priority="369" stopIfTrue="1" operator="containsText" text="Extremo">
      <formula>NOT(ISERROR(SEARCH("Extremo",J104)))</formula>
    </cfRule>
    <cfRule type="containsText" dxfId="369" priority="370" stopIfTrue="1" operator="containsText" text="Alto">
      <formula>NOT(ISERROR(SEARCH("Alto",J104)))</formula>
    </cfRule>
    <cfRule type="containsText" dxfId="368" priority="371" stopIfTrue="1" operator="containsText" text="Moderado">
      <formula>NOT(ISERROR(SEARCH("Moderado",J104)))</formula>
    </cfRule>
    <cfRule type="containsText" dxfId="367" priority="372" stopIfTrue="1" operator="containsText" text="Bajo">
      <formula>NOT(ISERROR(SEARCH("Bajo",J104)))</formula>
    </cfRule>
  </conditionalFormatting>
  <conditionalFormatting sqref="J104">
    <cfRule type="containsText" dxfId="366" priority="365" stopIfTrue="1" operator="containsText" text="Extrema">
      <formula>NOT(ISERROR(SEARCH("Extrema",J104)))</formula>
    </cfRule>
    <cfRule type="containsText" dxfId="365" priority="366" stopIfTrue="1" operator="containsText" text="Alta">
      <formula>NOT(ISERROR(SEARCH("Alta",J104)))</formula>
    </cfRule>
    <cfRule type="containsText" dxfId="364" priority="367" stopIfTrue="1" operator="containsText" text="Moderada">
      <formula>NOT(ISERROR(SEARCH("Moderada",J104)))</formula>
    </cfRule>
    <cfRule type="containsText" dxfId="363" priority="368" stopIfTrue="1" operator="containsText" text="Baja">
      <formula>NOT(ISERROR(SEARCH("Baja",J104)))</formula>
    </cfRule>
  </conditionalFormatting>
  <conditionalFormatting sqref="J104">
    <cfRule type="containsText" dxfId="362" priority="361" stopIfTrue="1" operator="containsText" text="Extremo">
      <formula>NOT(ISERROR(SEARCH("Extremo",J104)))</formula>
    </cfRule>
    <cfRule type="containsText" dxfId="361" priority="362" stopIfTrue="1" operator="containsText" text="Alto">
      <formula>NOT(ISERROR(SEARCH("Alto",J104)))</formula>
    </cfRule>
    <cfRule type="containsText" dxfId="360" priority="363" stopIfTrue="1" operator="containsText" text="Moderado">
      <formula>NOT(ISERROR(SEARCH("Moderado",J104)))</formula>
    </cfRule>
    <cfRule type="containsText" dxfId="359" priority="364" stopIfTrue="1" operator="containsText" text="Bajo">
      <formula>NOT(ISERROR(SEARCH("Bajo",J104)))</formula>
    </cfRule>
  </conditionalFormatting>
  <conditionalFormatting sqref="J104">
    <cfRule type="containsText" dxfId="358" priority="357" stopIfTrue="1" operator="containsText" text="Extrema">
      <formula>NOT(ISERROR(SEARCH("Extrema",J104)))</formula>
    </cfRule>
    <cfRule type="containsText" dxfId="357" priority="358" stopIfTrue="1" operator="containsText" text="Alta">
      <formula>NOT(ISERROR(SEARCH("Alta",J104)))</formula>
    </cfRule>
    <cfRule type="containsText" dxfId="356" priority="359" stopIfTrue="1" operator="containsText" text="Moderada">
      <formula>NOT(ISERROR(SEARCH("Moderada",J104)))</formula>
    </cfRule>
    <cfRule type="containsText" dxfId="355" priority="360" stopIfTrue="1" operator="containsText" text="Baja">
      <formula>NOT(ISERROR(SEARCH("Baja",J104)))</formula>
    </cfRule>
  </conditionalFormatting>
  <conditionalFormatting sqref="J105:J107">
    <cfRule type="expression" dxfId="354" priority="356" stopIfTrue="1">
      <formula>IF(H105="",I105="","")</formula>
    </cfRule>
  </conditionalFormatting>
  <conditionalFormatting sqref="J105:J107">
    <cfRule type="containsText" dxfId="353" priority="352" stopIfTrue="1" operator="containsText" text="Extremo">
      <formula>NOT(ISERROR(SEARCH("Extremo",J105)))</formula>
    </cfRule>
    <cfRule type="containsText" dxfId="352" priority="353" stopIfTrue="1" operator="containsText" text="Alto">
      <formula>NOT(ISERROR(SEARCH("Alto",J105)))</formula>
    </cfRule>
    <cfRule type="containsText" dxfId="351" priority="354" stopIfTrue="1" operator="containsText" text="Moderado">
      <formula>NOT(ISERROR(SEARCH("Moderado",J105)))</formula>
    </cfRule>
    <cfRule type="containsText" dxfId="350" priority="355" stopIfTrue="1" operator="containsText" text="Bajo">
      <formula>NOT(ISERROR(SEARCH("Bajo",J105)))</formula>
    </cfRule>
  </conditionalFormatting>
  <conditionalFormatting sqref="J105:J107">
    <cfRule type="containsText" dxfId="349" priority="348" stopIfTrue="1" operator="containsText" text="Extrema">
      <formula>NOT(ISERROR(SEARCH("Extrema",J105)))</formula>
    </cfRule>
    <cfRule type="containsText" dxfId="348" priority="349" stopIfTrue="1" operator="containsText" text="Alta">
      <formula>NOT(ISERROR(SEARCH("Alta",J105)))</formula>
    </cfRule>
    <cfRule type="containsText" dxfId="347" priority="350" stopIfTrue="1" operator="containsText" text="Moderada">
      <formula>NOT(ISERROR(SEARCH("Moderada",J105)))</formula>
    </cfRule>
    <cfRule type="containsText" dxfId="346" priority="351" stopIfTrue="1" operator="containsText" text="Baja">
      <formula>NOT(ISERROR(SEARCH("Baja",J105)))</formula>
    </cfRule>
  </conditionalFormatting>
  <conditionalFormatting sqref="J105:J107">
    <cfRule type="containsText" dxfId="345" priority="344" stopIfTrue="1" operator="containsText" text="Extremo">
      <formula>NOT(ISERROR(SEARCH("Extremo",J105)))</formula>
    </cfRule>
    <cfRule type="containsText" dxfId="344" priority="345" stopIfTrue="1" operator="containsText" text="Alto">
      <formula>NOT(ISERROR(SEARCH("Alto",J105)))</formula>
    </cfRule>
    <cfRule type="containsText" dxfId="343" priority="346" stopIfTrue="1" operator="containsText" text="Moderado">
      <formula>NOT(ISERROR(SEARCH("Moderado",J105)))</formula>
    </cfRule>
    <cfRule type="containsText" dxfId="342" priority="347" stopIfTrue="1" operator="containsText" text="Bajo">
      <formula>NOT(ISERROR(SEARCH("Bajo",J105)))</formula>
    </cfRule>
  </conditionalFormatting>
  <conditionalFormatting sqref="J105:J107">
    <cfRule type="containsText" dxfId="341" priority="340" stopIfTrue="1" operator="containsText" text="Extrema">
      <formula>NOT(ISERROR(SEARCH("Extrema",J105)))</formula>
    </cfRule>
    <cfRule type="containsText" dxfId="340" priority="341" stopIfTrue="1" operator="containsText" text="Alta">
      <formula>NOT(ISERROR(SEARCH("Alta",J105)))</formula>
    </cfRule>
    <cfRule type="containsText" dxfId="339" priority="342" stopIfTrue="1" operator="containsText" text="Moderada">
      <formula>NOT(ISERROR(SEARCH("Moderada",J105)))</formula>
    </cfRule>
    <cfRule type="containsText" dxfId="338" priority="343" stopIfTrue="1" operator="containsText" text="Baja">
      <formula>NOT(ISERROR(SEARCH("Baja",J105)))</formula>
    </cfRule>
  </conditionalFormatting>
  <conditionalFormatting sqref="J112">
    <cfRule type="expression" dxfId="337" priority="339" stopIfTrue="1">
      <formula>IF(H112="",I112="","")</formula>
    </cfRule>
  </conditionalFormatting>
  <conditionalFormatting sqref="J112">
    <cfRule type="containsText" dxfId="336" priority="335" stopIfTrue="1" operator="containsText" text="Extremo">
      <formula>NOT(ISERROR(SEARCH("Extremo",J112)))</formula>
    </cfRule>
    <cfRule type="containsText" dxfId="335" priority="336" stopIfTrue="1" operator="containsText" text="Alto">
      <formula>NOT(ISERROR(SEARCH("Alto",J112)))</formula>
    </cfRule>
    <cfRule type="containsText" dxfId="334" priority="337" stopIfTrue="1" operator="containsText" text="Moderado">
      <formula>NOT(ISERROR(SEARCH("Moderado",J112)))</formula>
    </cfRule>
    <cfRule type="containsText" dxfId="333" priority="338" stopIfTrue="1" operator="containsText" text="Bajo">
      <formula>NOT(ISERROR(SEARCH("Bajo",J112)))</formula>
    </cfRule>
  </conditionalFormatting>
  <conditionalFormatting sqref="J112">
    <cfRule type="containsText" dxfId="332" priority="331" stopIfTrue="1" operator="containsText" text="Extrema">
      <formula>NOT(ISERROR(SEARCH("Extrema",J112)))</formula>
    </cfRule>
    <cfRule type="containsText" dxfId="331" priority="332" stopIfTrue="1" operator="containsText" text="Alta">
      <formula>NOT(ISERROR(SEARCH("Alta",J112)))</formula>
    </cfRule>
    <cfRule type="containsText" dxfId="330" priority="333" stopIfTrue="1" operator="containsText" text="Moderada">
      <formula>NOT(ISERROR(SEARCH("Moderada",J112)))</formula>
    </cfRule>
    <cfRule type="containsText" dxfId="329" priority="334" stopIfTrue="1" operator="containsText" text="Baja">
      <formula>NOT(ISERROR(SEARCH("Baja",J112)))</formula>
    </cfRule>
  </conditionalFormatting>
  <conditionalFormatting sqref="J113:J114">
    <cfRule type="expression" dxfId="328" priority="330" stopIfTrue="1">
      <formula>IF(H113="",I113="","")</formula>
    </cfRule>
  </conditionalFormatting>
  <conditionalFormatting sqref="J113:J114">
    <cfRule type="containsText" dxfId="327" priority="326" stopIfTrue="1" operator="containsText" text="Extremo">
      <formula>NOT(ISERROR(SEARCH("Extremo",J113)))</formula>
    </cfRule>
    <cfRule type="containsText" dxfId="326" priority="327" stopIfTrue="1" operator="containsText" text="Alto">
      <formula>NOT(ISERROR(SEARCH("Alto",J113)))</formula>
    </cfRule>
    <cfRule type="containsText" dxfId="325" priority="328" stopIfTrue="1" operator="containsText" text="Moderado">
      <formula>NOT(ISERROR(SEARCH("Moderado",J113)))</formula>
    </cfRule>
    <cfRule type="containsText" dxfId="324" priority="329" stopIfTrue="1" operator="containsText" text="Bajo">
      <formula>NOT(ISERROR(SEARCH("Bajo",J113)))</formula>
    </cfRule>
  </conditionalFormatting>
  <conditionalFormatting sqref="J113:J114">
    <cfRule type="containsText" dxfId="323" priority="322" stopIfTrue="1" operator="containsText" text="Extrema">
      <formula>NOT(ISERROR(SEARCH("Extrema",J113)))</formula>
    </cfRule>
    <cfRule type="containsText" dxfId="322" priority="323" stopIfTrue="1" operator="containsText" text="Alta">
      <formula>NOT(ISERROR(SEARCH("Alta",J113)))</formula>
    </cfRule>
    <cfRule type="containsText" dxfId="321" priority="324" stopIfTrue="1" operator="containsText" text="Moderada">
      <formula>NOT(ISERROR(SEARCH("Moderada",J113)))</formula>
    </cfRule>
    <cfRule type="containsText" dxfId="320" priority="325" stopIfTrue="1" operator="containsText" text="Baja">
      <formula>NOT(ISERROR(SEARCH("Baja",J113)))</formula>
    </cfRule>
  </conditionalFormatting>
  <conditionalFormatting sqref="J109">
    <cfRule type="expression" dxfId="319" priority="321" stopIfTrue="1">
      <formula>IF(H109="",I109="","")</formula>
    </cfRule>
  </conditionalFormatting>
  <conditionalFormatting sqref="J109">
    <cfRule type="containsText" dxfId="318" priority="317" stopIfTrue="1" operator="containsText" text="Extremo">
      <formula>NOT(ISERROR(SEARCH("Extremo",J109)))</formula>
    </cfRule>
    <cfRule type="containsText" dxfId="317" priority="318" stopIfTrue="1" operator="containsText" text="Alto">
      <formula>NOT(ISERROR(SEARCH("Alto",J109)))</formula>
    </cfRule>
    <cfRule type="containsText" dxfId="316" priority="319" stopIfTrue="1" operator="containsText" text="Moderado">
      <formula>NOT(ISERROR(SEARCH("Moderado",J109)))</formula>
    </cfRule>
    <cfRule type="containsText" dxfId="315" priority="320" stopIfTrue="1" operator="containsText" text="Bajo">
      <formula>NOT(ISERROR(SEARCH("Bajo",J109)))</formula>
    </cfRule>
  </conditionalFormatting>
  <conditionalFormatting sqref="J109">
    <cfRule type="containsText" dxfId="314" priority="313" stopIfTrue="1" operator="containsText" text="Extrema">
      <formula>NOT(ISERROR(SEARCH("Extrema",J109)))</formula>
    </cfRule>
    <cfRule type="containsText" dxfId="313" priority="314" stopIfTrue="1" operator="containsText" text="Alta">
      <formula>NOT(ISERROR(SEARCH("Alta",J109)))</formula>
    </cfRule>
    <cfRule type="containsText" dxfId="312" priority="315" stopIfTrue="1" operator="containsText" text="Moderada">
      <formula>NOT(ISERROR(SEARCH("Moderada",J109)))</formula>
    </cfRule>
    <cfRule type="containsText" dxfId="311" priority="316" stopIfTrue="1" operator="containsText" text="Baja">
      <formula>NOT(ISERROR(SEARCH("Baja",J109)))</formula>
    </cfRule>
  </conditionalFormatting>
  <conditionalFormatting sqref="J108">
    <cfRule type="expression" dxfId="310" priority="312" stopIfTrue="1">
      <formula>IF(H108="",I108="","")</formula>
    </cfRule>
  </conditionalFormatting>
  <conditionalFormatting sqref="J108">
    <cfRule type="containsText" dxfId="309" priority="308" stopIfTrue="1" operator="containsText" text="Extremo">
      <formula>NOT(ISERROR(SEARCH("Extremo",J108)))</formula>
    </cfRule>
    <cfRule type="containsText" dxfId="308" priority="309" stopIfTrue="1" operator="containsText" text="Alto">
      <formula>NOT(ISERROR(SEARCH("Alto",J108)))</formula>
    </cfRule>
    <cfRule type="containsText" dxfId="307" priority="310" stopIfTrue="1" operator="containsText" text="Moderado">
      <formula>NOT(ISERROR(SEARCH("Moderado",J108)))</formula>
    </cfRule>
    <cfRule type="containsText" dxfId="306" priority="311" stopIfTrue="1" operator="containsText" text="Bajo">
      <formula>NOT(ISERROR(SEARCH("Bajo",J108)))</formula>
    </cfRule>
  </conditionalFormatting>
  <conditionalFormatting sqref="J108">
    <cfRule type="containsText" dxfId="305" priority="304" stopIfTrue="1" operator="containsText" text="Extrema">
      <formula>NOT(ISERROR(SEARCH("Extrema",J108)))</formula>
    </cfRule>
    <cfRule type="containsText" dxfId="304" priority="305" stopIfTrue="1" operator="containsText" text="Alta">
      <formula>NOT(ISERROR(SEARCH("Alta",J108)))</formula>
    </cfRule>
    <cfRule type="containsText" dxfId="303" priority="306" stopIfTrue="1" operator="containsText" text="Moderada">
      <formula>NOT(ISERROR(SEARCH("Moderada",J108)))</formula>
    </cfRule>
    <cfRule type="containsText" dxfId="302" priority="307" stopIfTrue="1" operator="containsText" text="Baja">
      <formula>NOT(ISERROR(SEARCH("Baja",J108)))</formula>
    </cfRule>
  </conditionalFormatting>
  <conditionalFormatting sqref="J100">
    <cfRule type="expression" dxfId="301" priority="303" stopIfTrue="1">
      <formula>IF(H100="",I100="","")</formula>
    </cfRule>
  </conditionalFormatting>
  <conditionalFormatting sqref="J100">
    <cfRule type="containsText" dxfId="300" priority="299" stopIfTrue="1" operator="containsText" text="Extremo">
      <formula>NOT(ISERROR(SEARCH("Extremo",J100)))</formula>
    </cfRule>
    <cfRule type="containsText" dxfId="299" priority="300" stopIfTrue="1" operator="containsText" text="Alto">
      <formula>NOT(ISERROR(SEARCH("Alto",J100)))</formula>
    </cfRule>
    <cfRule type="containsText" dxfId="298" priority="301" stopIfTrue="1" operator="containsText" text="Moderado">
      <formula>NOT(ISERROR(SEARCH("Moderado",J100)))</formula>
    </cfRule>
    <cfRule type="containsText" dxfId="297" priority="302" stopIfTrue="1" operator="containsText" text="Bajo">
      <formula>NOT(ISERROR(SEARCH("Bajo",J100)))</formula>
    </cfRule>
  </conditionalFormatting>
  <conditionalFormatting sqref="J100">
    <cfRule type="containsText" dxfId="296" priority="295" stopIfTrue="1" operator="containsText" text="Extrema">
      <formula>NOT(ISERROR(SEARCH("Extrema",J100)))</formula>
    </cfRule>
    <cfRule type="containsText" dxfId="295" priority="296" stopIfTrue="1" operator="containsText" text="Alta">
      <formula>NOT(ISERROR(SEARCH("Alta",J100)))</formula>
    </cfRule>
    <cfRule type="containsText" dxfId="294" priority="297" stopIfTrue="1" operator="containsText" text="Moderada">
      <formula>NOT(ISERROR(SEARCH("Moderada",J100)))</formula>
    </cfRule>
    <cfRule type="containsText" dxfId="293" priority="298" stopIfTrue="1" operator="containsText" text="Baja">
      <formula>NOT(ISERROR(SEARCH("Baja",J100)))</formula>
    </cfRule>
  </conditionalFormatting>
  <conditionalFormatting sqref="J99">
    <cfRule type="expression" dxfId="292" priority="294" stopIfTrue="1">
      <formula>IF(H99="",I99="","")</formula>
    </cfRule>
  </conditionalFormatting>
  <conditionalFormatting sqref="J99">
    <cfRule type="containsText" dxfId="291" priority="290" stopIfTrue="1" operator="containsText" text="Extremo">
      <formula>NOT(ISERROR(SEARCH("Extremo",J99)))</formula>
    </cfRule>
    <cfRule type="containsText" dxfId="290" priority="291" stopIfTrue="1" operator="containsText" text="Alto">
      <formula>NOT(ISERROR(SEARCH("Alto",J99)))</formula>
    </cfRule>
    <cfRule type="containsText" dxfId="289" priority="292" stopIfTrue="1" operator="containsText" text="Moderado">
      <formula>NOT(ISERROR(SEARCH("Moderado",J99)))</formula>
    </cfRule>
    <cfRule type="containsText" dxfId="288" priority="293" stopIfTrue="1" operator="containsText" text="Bajo">
      <formula>NOT(ISERROR(SEARCH("Bajo",J99)))</formula>
    </cfRule>
  </conditionalFormatting>
  <conditionalFormatting sqref="J99">
    <cfRule type="containsText" dxfId="287" priority="286" stopIfTrue="1" operator="containsText" text="Extrema">
      <formula>NOT(ISERROR(SEARCH("Extrema",J99)))</formula>
    </cfRule>
    <cfRule type="containsText" dxfId="286" priority="287" stopIfTrue="1" operator="containsText" text="Alta">
      <formula>NOT(ISERROR(SEARCH("Alta",J99)))</formula>
    </cfRule>
    <cfRule type="containsText" dxfId="285" priority="288" stopIfTrue="1" operator="containsText" text="Moderada">
      <formula>NOT(ISERROR(SEARCH("Moderada",J99)))</formula>
    </cfRule>
    <cfRule type="containsText" dxfId="284" priority="289" stopIfTrue="1" operator="containsText" text="Baja">
      <formula>NOT(ISERROR(SEARCH("Baja",J99)))</formula>
    </cfRule>
  </conditionalFormatting>
  <conditionalFormatting sqref="J98">
    <cfRule type="expression" dxfId="283" priority="285" stopIfTrue="1">
      <formula>IF(H98="",I98="","")</formula>
    </cfRule>
  </conditionalFormatting>
  <conditionalFormatting sqref="J98">
    <cfRule type="containsText" dxfId="282" priority="281" stopIfTrue="1" operator="containsText" text="Extremo">
      <formula>NOT(ISERROR(SEARCH("Extremo",J98)))</formula>
    </cfRule>
    <cfRule type="containsText" dxfId="281" priority="282" stopIfTrue="1" operator="containsText" text="Alto">
      <formula>NOT(ISERROR(SEARCH("Alto",J98)))</formula>
    </cfRule>
    <cfRule type="containsText" dxfId="280" priority="283" stopIfTrue="1" operator="containsText" text="Moderado">
      <formula>NOT(ISERROR(SEARCH("Moderado",J98)))</formula>
    </cfRule>
    <cfRule type="containsText" dxfId="279" priority="284" stopIfTrue="1" operator="containsText" text="Bajo">
      <formula>NOT(ISERROR(SEARCH("Bajo",J98)))</formula>
    </cfRule>
  </conditionalFormatting>
  <conditionalFormatting sqref="J98">
    <cfRule type="containsText" dxfId="278" priority="277" stopIfTrue="1" operator="containsText" text="Extrema">
      <formula>NOT(ISERROR(SEARCH("Extrema",J98)))</formula>
    </cfRule>
    <cfRule type="containsText" dxfId="277" priority="278" stopIfTrue="1" operator="containsText" text="Alta">
      <formula>NOT(ISERROR(SEARCH("Alta",J98)))</formula>
    </cfRule>
    <cfRule type="containsText" dxfId="276" priority="279" stopIfTrue="1" operator="containsText" text="Moderada">
      <formula>NOT(ISERROR(SEARCH("Moderada",J98)))</formula>
    </cfRule>
    <cfRule type="containsText" dxfId="275" priority="280" stopIfTrue="1" operator="containsText" text="Baja">
      <formula>NOT(ISERROR(SEARCH("Baja",J98)))</formula>
    </cfRule>
  </conditionalFormatting>
  <conditionalFormatting sqref="J97">
    <cfRule type="expression" dxfId="274" priority="276" stopIfTrue="1">
      <formula>IF(H97="",I97="","")</formula>
    </cfRule>
  </conditionalFormatting>
  <conditionalFormatting sqref="J97">
    <cfRule type="containsText" dxfId="273" priority="272" stopIfTrue="1" operator="containsText" text="Extremo">
      <formula>NOT(ISERROR(SEARCH("Extremo",J97)))</formula>
    </cfRule>
    <cfRule type="containsText" dxfId="272" priority="273" stopIfTrue="1" operator="containsText" text="Alto">
      <formula>NOT(ISERROR(SEARCH("Alto",J97)))</formula>
    </cfRule>
    <cfRule type="containsText" dxfId="271" priority="274" stopIfTrue="1" operator="containsText" text="Moderado">
      <formula>NOT(ISERROR(SEARCH("Moderado",J97)))</formula>
    </cfRule>
    <cfRule type="containsText" dxfId="270" priority="275" stopIfTrue="1" operator="containsText" text="Bajo">
      <formula>NOT(ISERROR(SEARCH("Bajo",J97)))</formula>
    </cfRule>
  </conditionalFormatting>
  <conditionalFormatting sqref="J97">
    <cfRule type="containsText" dxfId="269" priority="268" stopIfTrue="1" operator="containsText" text="Extrema">
      <formula>NOT(ISERROR(SEARCH("Extrema",J97)))</formula>
    </cfRule>
    <cfRule type="containsText" dxfId="268" priority="269" stopIfTrue="1" operator="containsText" text="Alta">
      <formula>NOT(ISERROR(SEARCH("Alta",J97)))</formula>
    </cfRule>
    <cfRule type="containsText" dxfId="267" priority="270" stopIfTrue="1" operator="containsText" text="Moderada">
      <formula>NOT(ISERROR(SEARCH("Moderada",J97)))</formula>
    </cfRule>
    <cfRule type="containsText" dxfId="266" priority="271" stopIfTrue="1" operator="containsText" text="Baja">
      <formula>NOT(ISERROR(SEARCH("Baja",J97)))</formula>
    </cfRule>
  </conditionalFormatting>
  <conditionalFormatting sqref="J96">
    <cfRule type="expression" dxfId="265" priority="267" stopIfTrue="1">
      <formula>IF(H96="",I96="","")</formula>
    </cfRule>
  </conditionalFormatting>
  <conditionalFormatting sqref="J96">
    <cfRule type="containsText" dxfId="264" priority="263" stopIfTrue="1" operator="containsText" text="Extremo">
      <formula>NOT(ISERROR(SEARCH("Extremo",J96)))</formula>
    </cfRule>
    <cfRule type="containsText" dxfId="263" priority="264" stopIfTrue="1" operator="containsText" text="Alto">
      <formula>NOT(ISERROR(SEARCH("Alto",J96)))</formula>
    </cfRule>
    <cfRule type="containsText" dxfId="262" priority="265" stopIfTrue="1" operator="containsText" text="Moderado">
      <formula>NOT(ISERROR(SEARCH("Moderado",J96)))</formula>
    </cfRule>
    <cfRule type="containsText" dxfId="261" priority="266" stopIfTrue="1" operator="containsText" text="Bajo">
      <formula>NOT(ISERROR(SEARCH("Bajo",J96)))</formula>
    </cfRule>
  </conditionalFormatting>
  <conditionalFormatting sqref="J96">
    <cfRule type="containsText" dxfId="260" priority="259" stopIfTrue="1" operator="containsText" text="Extrema">
      <formula>NOT(ISERROR(SEARCH("Extrema",J96)))</formula>
    </cfRule>
    <cfRule type="containsText" dxfId="259" priority="260" stopIfTrue="1" operator="containsText" text="Alta">
      <formula>NOT(ISERROR(SEARCH("Alta",J96)))</formula>
    </cfRule>
    <cfRule type="containsText" dxfId="258" priority="261" stopIfTrue="1" operator="containsText" text="Moderada">
      <formula>NOT(ISERROR(SEARCH("Moderada",J96)))</formula>
    </cfRule>
    <cfRule type="containsText" dxfId="257" priority="262" stopIfTrue="1" operator="containsText" text="Baja">
      <formula>NOT(ISERROR(SEARCH("Baja",J96)))</formula>
    </cfRule>
  </conditionalFormatting>
  <conditionalFormatting sqref="J54 J57 J59:J60">
    <cfRule type="expression" dxfId="256" priority="258" stopIfTrue="1">
      <formula>IF(H54="",I54="","")</formula>
    </cfRule>
  </conditionalFormatting>
  <conditionalFormatting sqref="J54 J57 J59:J60">
    <cfRule type="containsText" dxfId="255" priority="254" stopIfTrue="1" operator="containsText" text="Extremo">
      <formula>NOT(ISERROR(SEARCH("Extremo",J54)))</formula>
    </cfRule>
    <cfRule type="containsText" dxfId="254" priority="255" stopIfTrue="1" operator="containsText" text="Alto">
      <formula>NOT(ISERROR(SEARCH("Alto",J54)))</formula>
    </cfRule>
    <cfRule type="containsText" dxfId="253" priority="256" stopIfTrue="1" operator="containsText" text="Moderado">
      <formula>NOT(ISERROR(SEARCH("Moderado",J54)))</formula>
    </cfRule>
    <cfRule type="containsText" dxfId="252" priority="257" stopIfTrue="1" operator="containsText" text="Bajo">
      <formula>NOT(ISERROR(SEARCH("Bajo",J54)))</formula>
    </cfRule>
  </conditionalFormatting>
  <conditionalFormatting sqref="J54 J57 J59:J60">
    <cfRule type="containsText" dxfId="251" priority="250" stopIfTrue="1" operator="containsText" text="Extrema">
      <formula>NOT(ISERROR(SEARCH("Extrema",J54)))</formula>
    </cfRule>
    <cfRule type="containsText" dxfId="250" priority="251" stopIfTrue="1" operator="containsText" text="Alta">
      <formula>NOT(ISERROR(SEARCH("Alta",J54)))</formula>
    </cfRule>
    <cfRule type="containsText" dxfId="249" priority="252" stopIfTrue="1" operator="containsText" text="Moderada">
      <formula>NOT(ISERROR(SEARCH("Moderada",J54)))</formula>
    </cfRule>
    <cfRule type="containsText" dxfId="248" priority="253" stopIfTrue="1" operator="containsText" text="Baja">
      <formula>NOT(ISERROR(SEARCH("Baja",J54)))</formula>
    </cfRule>
  </conditionalFormatting>
  <conditionalFormatting sqref="J51">
    <cfRule type="expression" dxfId="247" priority="249" stopIfTrue="1">
      <formula>IF(H51="",I51="","")</formula>
    </cfRule>
  </conditionalFormatting>
  <conditionalFormatting sqref="J51">
    <cfRule type="containsText" dxfId="246" priority="245" stopIfTrue="1" operator="containsText" text="Extremo">
      <formula>NOT(ISERROR(SEARCH("Extremo",J51)))</formula>
    </cfRule>
    <cfRule type="containsText" dxfId="245" priority="246" stopIfTrue="1" operator="containsText" text="Alto">
      <formula>NOT(ISERROR(SEARCH("Alto",J51)))</formula>
    </cfRule>
    <cfRule type="containsText" dxfId="244" priority="247" stopIfTrue="1" operator="containsText" text="Moderado">
      <formula>NOT(ISERROR(SEARCH("Moderado",J51)))</formula>
    </cfRule>
    <cfRule type="containsText" dxfId="243" priority="248" stopIfTrue="1" operator="containsText" text="Bajo">
      <formula>NOT(ISERROR(SEARCH("Bajo",J51)))</formula>
    </cfRule>
  </conditionalFormatting>
  <conditionalFormatting sqref="J51">
    <cfRule type="containsText" dxfId="242" priority="241" stopIfTrue="1" operator="containsText" text="Extrema">
      <formula>NOT(ISERROR(SEARCH("Extrema",J51)))</formula>
    </cfRule>
    <cfRule type="containsText" dxfId="241" priority="242" stopIfTrue="1" operator="containsText" text="Alta">
      <formula>NOT(ISERROR(SEARCH("Alta",J51)))</formula>
    </cfRule>
    <cfRule type="containsText" dxfId="240" priority="243" stopIfTrue="1" operator="containsText" text="Moderada">
      <formula>NOT(ISERROR(SEARCH("Moderada",J51)))</formula>
    </cfRule>
    <cfRule type="containsText" dxfId="239" priority="244" stopIfTrue="1" operator="containsText" text="Baja">
      <formula>NOT(ISERROR(SEARCH("Baja",J51)))</formula>
    </cfRule>
  </conditionalFormatting>
  <conditionalFormatting sqref="J48">
    <cfRule type="expression" dxfId="238" priority="240" stopIfTrue="1">
      <formula>IF(H48="",I48="","")</formula>
    </cfRule>
  </conditionalFormatting>
  <conditionalFormatting sqref="J48">
    <cfRule type="containsText" dxfId="237" priority="236" stopIfTrue="1" operator="containsText" text="Extremo">
      <formula>NOT(ISERROR(SEARCH("Extremo",J48)))</formula>
    </cfRule>
    <cfRule type="containsText" dxfId="236" priority="237" stopIfTrue="1" operator="containsText" text="Alto">
      <formula>NOT(ISERROR(SEARCH("Alto",J48)))</formula>
    </cfRule>
    <cfRule type="containsText" dxfId="235" priority="238" stopIfTrue="1" operator="containsText" text="Moderado">
      <formula>NOT(ISERROR(SEARCH("Moderado",J48)))</formula>
    </cfRule>
    <cfRule type="containsText" dxfId="234" priority="239" stopIfTrue="1" operator="containsText" text="Bajo">
      <formula>NOT(ISERROR(SEARCH("Bajo",J48)))</formula>
    </cfRule>
  </conditionalFormatting>
  <conditionalFormatting sqref="J48">
    <cfRule type="containsText" dxfId="233" priority="232" stopIfTrue="1" operator="containsText" text="Extrema">
      <formula>NOT(ISERROR(SEARCH("Extrema",J48)))</formula>
    </cfRule>
    <cfRule type="containsText" dxfId="232" priority="233" stopIfTrue="1" operator="containsText" text="Alta">
      <formula>NOT(ISERROR(SEARCH("Alta",J48)))</formula>
    </cfRule>
    <cfRule type="containsText" dxfId="231" priority="234" stopIfTrue="1" operator="containsText" text="Moderada">
      <formula>NOT(ISERROR(SEARCH("Moderada",J48)))</formula>
    </cfRule>
    <cfRule type="containsText" dxfId="230" priority="235" stopIfTrue="1" operator="containsText" text="Baja">
      <formula>NOT(ISERROR(SEARCH("Baja",J48)))</formula>
    </cfRule>
  </conditionalFormatting>
  <conditionalFormatting sqref="J45">
    <cfRule type="expression" dxfId="229" priority="231" stopIfTrue="1">
      <formula>IF(H45="",I45="","")</formula>
    </cfRule>
  </conditionalFormatting>
  <conditionalFormatting sqref="J45">
    <cfRule type="containsText" dxfId="228" priority="227" stopIfTrue="1" operator="containsText" text="Extremo">
      <formula>NOT(ISERROR(SEARCH("Extremo",J45)))</formula>
    </cfRule>
    <cfRule type="containsText" dxfId="227" priority="228" stopIfTrue="1" operator="containsText" text="Alto">
      <formula>NOT(ISERROR(SEARCH("Alto",J45)))</formula>
    </cfRule>
    <cfRule type="containsText" dxfId="226" priority="229" stopIfTrue="1" operator="containsText" text="Moderado">
      <formula>NOT(ISERROR(SEARCH("Moderado",J45)))</formula>
    </cfRule>
    <cfRule type="containsText" dxfId="225" priority="230" stopIfTrue="1" operator="containsText" text="Bajo">
      <formula>NOT(ISERROR(SEARCH("Bajo",J45)))</formula>
    </cfRule>
  </conditionalFormatting>
  <conditionalFormatting sqref="J45">
    <cfRule type="containsText" dxfId="224" priority="223" stopIfTrue="1" operator="containsText" text="Extrema">
      <formula>NOT(ISERROR(SEARCH("Extrema",J45)))</formula>
    </cfRule>
    <cfRule type="containsText" dxfId="223" priority="224" stopIfTrue="1" operator="containsText" text="Alta">
      <formula>NOT(ISERROR(SEARCH("Alta",J45)))</formula>
    </cfRule>
    <cfRule type="containsText" dxfId="222" priority="225" stopIfTrue="1" operator="containsText" text="Moderada">
      <formula>NOT(ISERROR(SEARCH("Moderada",J45)))</formula>
    </cfRule>
    <cfRule type="containsText" dxfId="221" priority="226" stopIfTrue="1" operator="containsText" text="Baja">
      <formula>NOT(ISERROR(SEARCH("Baja",J45)))</formula>
    </cfRule>
  </conditionalFormatting>
  <conditionalFormatting sqref="J40">
    <cfRule type="expression" dxfId="220" priority="222" stopIfTrue="1">
      <formula>IF(H40="",I40="","")</formula>
    </cfRule>
  </conditionalFormatting>
  <conditionalFormatting sqref="J40">
    <cfRule type="containsText" dxfId="219" priority="218" stopIfTrue="1" operator="containsText" text="Extremo">
      <formula>NOT(ISERROR(SEARCH("Extremo",J40)))</formula>
    </cfRule>
    <cfRule type="containsText" dxfId="218" priority="219" stopIfTrue="1" operator="containsText" text="Alto">
      <formula>NOT(ISERROR(SEARCH("Alto",J40)))</formula>
    </cfRule>
    <cfRule type="containsText" dxfId="217" priority="220" stopIfTrue="1" operator="containsText" text="Moderado">
      <formula>NOT(ISERROR(SEARCH("Moderado",J40)))</formula>
    </cfRule>
    <cfRule type="containsText" dxfId="216" priority="221" stopIfTrue="1" operator="containsText" text="Bajo">
      <formula>NOT(ISERROR(SEARCH("Bajo",J40)))</formula>
    </cfRule>
  </conditionalFormatting>
  <conditionalFormatting sqref="J40">
    <cfRule type="containsText" dxfId="215" priority="214" stopIfTrue="1" operator="containsText" text="Extrema">
      <formula>NOT(ISERROR(SEARCH("Extrema",J40)))</formula>
    </cfRule>
    <cfRule type="containsText" dxfId="214" priority="215" stopIfTrue="1" operator="containsText" text="Alta">
      <formula>NOT(ISERROR(SEARCH("Alta",J40)))</formula>
    </cfRule>
    <cfRule type="containsText" dxfId="213" priority="216" stopIfTrue="1" operator="containsText" text="Moderada">
      <formula>NOT(ISERROR(SEARCH("Moderada",J40)))</formula>
    </cfRule>
    <cfRule type="containsText" dxfId="212" priority="217" stopIfTrue="1" operator="containsText" text="Baja">
      <formula>NOT(ISERROR(SEARCH("Baja",J40)))</formula>
    </cfRule>
  </conditionalFormatting>
  <conditionalFormatting sqref="J44">
    <cfRule type="expression" dxfId="211" priority="213" stopIfTrue="1">
      <formula>IF(H44="",I44="","")</formula>
    </cfRule>
  </conditionalFormatting>
  <conditionalFormatting sqref="J44">
    <cfRule type="containsText" dxfId="210" priority="209" stopIfTrue="1" operator="containsText" text="Extremo">
      <formula>NOT(ISERROR(SEARCH("Extremo",J44)))</formula>
    </cfRule>
    <cfRule type="containsText" dxfId="209" priority="210" stopIfTrue="1" operator="containsText" text="Alto">
      <formula>NOT(ISERROR(SEARCH("Alto",J44)))</formula>
    </cfRule>
    <cfRule type="containsText" dxfId="208" priority="211" stopIfTrue="1" operator="containsText" text="Moderado">
      <formula>NOT(ISERROR(SEARCH("Moderado",J44)))</formula>
    </cfRule>
    <cfRule type="containsText" dxfId="207" priority="212" stopIfTrue="1" operator="containsText" text="Bajo">
      <formula>NOT(ISERROR(SEARCH("Bajo",J44)))</formula>
    </cfRule>
  </conditionalFormatting>
  <conditionalFormatting sqref="J44">
    <cfRule type="containsText" dxfId="206" priority="205" stopIfTrue="1" operator="containsText" text="Extrema">
      <formula>NOT(ISERROR(SEARCH("Extrema",J44)))</formula>
    </cfRule>
    <cfRule type="containsText" dxfId="205" priority="206" stopIfTrue="1" operator="containsText" text="Alta">
      <formula>NOT(ISERROR(SEARCH("Alta",J44)))</formula>
    </cfRule>
    <cfRule type="containsText" dxfId="204" priority="207" stopIfTrue="1" operator="containsText" text="Moderada">
      <formula>NOT(ISERROR(SEARCH("Moderada",J44)))</formula>
    </cfRule>
    <cfRule type="containsText" dxfId="203" priority="208" stopIfTrue="1" operator="containsText" text="Baja">
      <formula>NOT(ISERROR(SEARCH("Baja",J44)))</formula>
    </cfRule>
  </conditionalFormatting>
  <conditionalFormatting sqref="J43">
    <cfRule type="expression" dxfId="202" priority="204" stopIfTrue="1">
      <formula>IF(H43="",I43="","")</formula>
    </cfRule>
  </conditionalFormatting>
  <conditionalFormatting sqref="J43">
    <cfRule type="containsText" dxfId="201" priority="200" stopIfTrue="1" operator="containsText" text="Extremo">
      <formula>NOT(ISERROR(SEARCH("Extremo",J43)))</formula>
    </cfRule>
    <cfRule type="containsText" dxfId="200" priority="201" stopIfTrue="1" operator="containsText" text="Alto">
      <formula>NOT(ISERROR(SEARCH("Alto",J43)))</formula>
    </cfRule>
    <cfRule type="containsText" dxfId="199" priority="202" stopIfTrue="1" operator="containsText" text="Moderado">
      <formula>NOT(ISERROR(SEARCH("Moderado",J43)))</formula>
    </cfRule>
    <cfRule type="containsText" dxfId="198" priority="203" stopIfTrue="1" operator="containsText" text="Bajo">
      <formula>NOT(ISERROR(SEARCH("Bajo",J43)))</formula>
    </cfRule>
  </conditionalFormatting>
  <conditionalFormatting sqref="J43">
    <cfRule type="containsText" dxfId="197" priority="196" stopIfTrue="1" operator="containsText" text="Extrema">
      <formula>NOT(ISERROR(SEARCH("Extrema",J43)))</formula>
    </cfRule>
    <cfRule type="containsText" dxfId="196" priority="197" stopIfTrue="1" operator="containsText" text="Alta">
      <formula>NOT(ISERROR(SEARCH("Alta",J43)))</formula>
    </cfRule>
    <cfRule type="containsText" dxfId="195" priority="198" stopIfTrue="1" operator="containsText" text="Moderada">
      <formula>NOT(ISERROR(SEARCH("Moderada",J43)))</formula>
    </cfRule>
    <cfRule type="containsText" dxfId="194" priority="199" stopIfTrue="1" operator="containsText" text="Baja">
      <formula>NOT(ISERROR(SEARCH("Baja",J43)))</formula>
    </cfRule>
  </conditionalFormatting>
  <conditionalFormatting sqref="J39">
    <cfRule type="expression" dxfId="193" priority="195" stopIfTrue="1">
      <formula>IF(H39="",I39="","")</formula>
    </cfRule>
  </conditionalFormatting>
  <conditionalFormatting sqref="J39">
    <cfRule type="containsText" dxfId="192" priority="191" stopIfTrue="1" operator="containsText" text="Extremo">
      <formula>NOT(ISERROR(SEARCH("Extremo",J39)))</formula>
    </cfRule>
    <cfRule type="containsText" dxfId="191" priority="192" stopIfTrue="1" operator="containsText" text="Alto">
      <formula>NOT(ISERROR(SEARCH("Alto",J39)))</formula>
    </cfRule>
    <cfRule type="containsText" dxfId="190" priority="193" stopIfTrue="1" operator="containsText" text="Moderado">
      <formula>NOT(ISERROR(SEARCH("Moderado",J39)))</formula>
    </cfRule>
    <cfRule type="containsText" dxfId="189" priority="194" stopIfTrue="1" operator="containsText" text="Bajo">
      <formula>NOT(ISERROR(SEARCH("Bajo",J39)))</formula>
    </cfRule>
  </conditionalFormatting>
  <conditionalFormatting sqref="J39">
    <cfRule type="containsText" dxfId="188" priority="187" stopIfTrue="1" operator="containsText" text="Extrema">
      <formula>NOT(ISERROR(SEARCH("Extrema",J39)))</formula>
    </cfRule>
    <cfRule type="containsText" dxfId="187" priority="188" stopIfTrue="1" operator="containsText" text="Alta">
      <formula>NOT(ISERROR(SEARCH("Alta",J39)))</formula>
    </cfRule>
    <cfRule type="containsText" dxfId="186" priority="189" stopIfTrue="1" operator="containsText" text="Moderada">
      <formula>NOT(ISERROR(SEARCH("Moderada",J39)))</formula>
    </cfRule>
    <cfRule type="containsText" dxfId="185" priority="190" stopIfTrue="1" operator="containsText" text="Baja">
      <formula>NOT(ISERROR(SEARCH("Baja",J39)))</formula>
    </cfRule>
  </conditionalFormatting>
  <conditionalFormatting sqref="J38">
    <cfRule type="expression" dxfId="184" priority="186" stopIfTrue="1">
      <formula>IF(H38="",I38="","")</formula>
    </cfRule>
  </conditionalFormatting>
  <conditionalFormatting sqref="J38">
    <cfRule type="containsText" dxfId="183" priority="182" stopIfTrue="1" operator="containsText" text="Extremo">
      <formula>NOT(ISERROR(SEARCH("Extremo",J38)))</formula>
    </cfRule>
    <cfRule type="containsText" dxfId="182" priority="183" stopIfTrue="1" operator="containsText" text="Alto">
      <formula>NOT(ISERROR(SEARCH("Alto",J38)))</formula>
    </cfRule>
    <cfRule type="containsText" dxfId="181" priority="184" stopIfTrue="1" operator="containsText" text="Moderado">
      <formula>NOT(ISERROR(SEARCH("Moderado",J38)))</formula>
    </cfRule>
    <cfRule type="containsText" dxfId="180" priority="185" stopIfTrue="1" operator="containsText" text="Bajo">
      <formula>NOT(ISERROR(SEARCH("Bajo",J38)))</formula>
    </cfRule>
  </conditionalFormatting>
  <conditionalFormatting sqref="J38">
    <cfRule type="containsText" dxfId="179" priority="178" stopIfTrue="1" operator="containsText" text="Extrema">
      <formula>NOT(ISERROR(SEARCH("Extrema",J38)))</formula>
    </cfRule>
    <cfRule type="containsText" dxfId="178" priority="179" stopIfTrue="1" operator="containsText" text="Alta">
      <formula>NOT(ISERROR(SEARCH("Alta",J38)))</formula>
    </cfRule>
    <cfRule type="containsText" dxfId="177" priority="180" stopIfTrue="1" operator="containsText" text="Moderada">
      <formula>NOT(ISERROR(SEARCH("Moderada",J38)))</formula>
    </cfRule>
    <cfRule type="containsText" dxfId="176" priority="181" stopIfTrue="1" operator="containsText" text="Baja">
      <formula>NOT(ISERROR(SEARCH("Baja",J38)))</formula>
    </cfRule>
  </conditionalFormatting>
  <conditionalFormatting sqref="J29">
    <cfRule type="expression" dxfId="175" priority="177" stopIfTrue="1">
      <formula>IF(H29="",I29="","")</formula>
    </cfRule>
  </conditionalFormatting>
  <conditionalFormatting sqref="J29">
    <cfRule type="containsText" dxfId="174" priority="173" stopIfTrue="1" operator="containsText" text="Extremo">
      <formula>NOT(ISERROR(SEARCH("Extremo",J29)))</formula>
    </cfRule>
    <cfRule type="containsText" dxfId="173" priority="174" stopIfTrue="1" operator="containsText" text="Alto">
      <formula>NOT(ISERROR(SEARCH("Alto",J29)))</formula>
    </cfRule>
    <cfRule type="containsText" dxfId="172" priority="175" stopIfTrue="1" operator="containsText" text="Moderado">
      <formula>NOT(ISERROR(SEARCH("Moderado",J29)))</formula>
    </cfRule>
    <cfRule type="containsText" dxfId="171" priority="176" stopIfTrue="1" operator="containsText" text="Bajo">
      <formula>NOT(ISERROR(SEARCH("Bajo",J29)))</formula>
    </cfRule>
  </conditionalFormatting>
  <conditionalFormatting sqref="J29">
    <cfRule type="containsText" dxfId="170" priority="169" stopIfTrue="1" operator="containsText" text="Extrema">
      <formula>NOT(ISERROR(SEARCH("Extrema",J29)))</formula>
    </cfRule>
    <cfRule type="containsText" dxfId="169" priority="170" stopIfTrue="1" operator="containsText" text="Alta">
      <formula>NOT(ISERROR(SEARCH("Alta",J29)))</formula>
    </cfRule>
    <cfRule type="containsText" dxfId="168" priority="171" stopIfTrue="1" operator="containsText" text="Moderada">
      <formula>NOT(ISERROR(SEARCH("Moderada",J29)))</formula>
    </cfRule>
    <cfRule type="containsText" dxfId="167" priority="172" stopIfTrue="1" operator="containsText" text="Baja">
      <formula>NOT(ISERROR(SEARCH("Baja",J29)))</formula>
    </cfRule>
  </conditionalFormatting>
  <conditionalFormatting sqref="J28">
    <cfRule type="expression" dxfId="166" priority="168" stopIfTrue="1">
      <formula>IF(H28="",I28="","")</formula>
    </cfRule>
  </conditionalFormatting>
  <conditionalFormatting sqref="J28">
    <cfRule type="containsText" dxfId="165" priority="164" stopIfTrue="1" operator="containsText" text="Extremo">
      <formula>NOT(ISERROR(SEARCH("Extremo",J28)))</formula>
    </cfRule>
    <cfRule type="containsText" dxfId="164" priority="165" stopIfTrue="1" operator="containsText" text="Alto">
      <formula>NOT(ISERROR(SEARCH("Alto",J28)))</formula>
    </cfRule>
    <cfRule type="containsText" dxfId="163" priority="166" stopIfTrue="1" operator="containsText" text="Moderado">
      <formula>NOT(ISERROR(SEARCH("Moderado",J28)))</formula>
    </cfRule>
    <cfRule type="containsText" dxfId="162" priority="167" stopIfTrue="1" operator="containsText" text="Bajo">
      <formula>NOT(ISERROR(SEARCH("Bajo",J28)))</formula>
    </cfRule>
  </conditionalFormatting>
  <conditionalFormatting sqref="J28">
    <cfRule type="containsText" dxfId="161" priority="160" stopIfTrue="1" operator="containsText" text="Extrema">
      <formula>NOT(ISERROR(SEARCH("Extrema",J28)))</formula>
    </cfRule>
    <cfRule type="containsText" dxfId="160" priority="161" stopIfTrue="1" operator="containsText" text="Alta">
      <formula>NOT(ISERROR(SEARCH("Alta",J28)))</formula>
    </cfRule>
    <cfRule type="containsText" dxfId="159" priority="162" stopIfTrue="1" operator="containsText" text="Moderada">
      <formula>NOT(ISERROR(SEARCH("Moderada",J28)))</formula>
    </cfRule>
    <cfRule type="containsText" dxfId="158" priority="163" stopIfTrue="1" operator="containsText" text="Baja">
      <formula>NOT(ISERROR(SEARCH("Baja",J28)))</formula>
    </cfRule>
  </conditionalFormatting>
  <conditionalFormatting sqref="J27">
    <cfRule type="expression" dxfId="157" priority="159" stopIfTrue="1">
      <formula>IF(H27="",I27="","")</formula>
    </cfRule>
  </conditionalFormatting>
  <conditionalFormatting sqref="J27">
    <cfRule type="containsText" dxfId="156" priority="155" stopIfTrue="1" operator="containsText" text="Extremo">
      <formula>NOT(ISERROR(SEARCH("Extremo",J27)))</formula>
    </cfRule>
    <cfRule type="containsText" dxfId="155" priority="156" stopIfTrue="1" operator="containsText" text="Alto">
      <formula>NOT(ISERROR(SEARCH("Alto",J27)))</formula>
    </cfRule>
    <cfRule type="containsText" dxfId="154" priority="157" stopIfTrue="1" operator="containsText" text="Moderado">
      <formula>NOT(ISERROR(SEARCH("Moderado",J27)))</formula>
    </cfRule>
    <cfRule type="containsText" dxfId="153" priority="158" stopIfTrue="1" operator="containsText" text="Bajo">
      <formula>NOT(ISERROR(SEARCH("Bajo",J27)))</formula>
    </cfRule>
  </conditionalFormatting>
  <conditionalFormatting sqref="J27">
    <cfRule type="containsText" dxfId="152" priority="151" stopIfTrue="1" operator="containsText" text="Extrema">
      <formula>NOT(ISERROR(SEARCH("Extrema",J27)))</formula>
    </cfRule>
    <cfRule type="containsText" dxfId="151" priority="152" stopIfTrue="1" operator="containsText" text="Alta">
      <formula>NOT(ISERROR(SEARCH("Alta",J27)))</formula>
    </cfRule>
    <cfRule type="containsText" dxfId="150" priority="153" stopIfTrue="1" operator="containsText" text="Moderada">
      <formula>NOT(ISERROR(SEARCH("Moderada",J27)))</formula>
    </cfRule>
    <cfRule type="containsText" dxfId="149" priority="154" stopIfTrue="1" operator="containsText" text="Baja">
      <formula>NOT(ISERROR(SEARCH("Baja",J27)))</formula>
    </cfRule>
  </conditionalFormatting>
  <conditionalFormatting sqref="J26">
    <cfRule type="expression" dxfId="148" priority="150" stopIfTrue="1">
      <formula>IF(H26="",I26="","")</formula>
    </cfRule>
  </conditionalFormatting>
  <conditionalFormatting sqref="J26">
    <cfRule type="containsText" dxfId="147" priority="146" stopIfTrue="1" operator="containsText" text="Extremo">
      <formula>NOT(ISERROR(SEARCH("Extremo",J26)))</formula>
    </cfRule>
    <cfRule type="containsText" dxfId="146" priority="147" stopIfTrue="1" operator="containsText" text="Alto">
      <formula>NOT(ISERROR(SEARCH("Alto",J26)))</formula>
    </cfRule>
    <cfRule type="containsText" dxfId="145" priority="148" stopIfTrue="1" operator="containsText" text="Moderado">
      <formula>NOT(ISERROR(SEARCH("Moderado",J26)))</formula>
    </cfRule>
    <cfRule type="containsText" dxfId="144" priority="149" stopIfTrue="1" operator="containsText" text="Bajo">
      <formula>NOT(ISERROR(SEARCH("Bajo",J26)))</formula>
    </cfRule>
  </conditionalFormatting>
  <conditionalFormatting sqref="J26">
    <cfRule type="containsText" dxfId="143" priority="142" stopIfTrue="1" operator="containsText" text="Extrema">
      <formula>NOT(ISERROR(SEARCH("Extrema",J26)))</formula>
    </cfRule>
    <cfRule type="containsText" dxfId="142" priority="143" stopIfTrue="1" operator="containsText" text="Alta">
      <formula>NOT(ISERROR(SEARCH("Alta",J26)))</formula>
    </cfRule>
    <cfRule type="containsText" dxfId="141" priority="144" stopIfTrue="1" operator="containsText" text="Moderada">
      <formula>NOT(ISERROR(SEARCH("Moderada",J26)))</formula>
    </cfRule>
    <cfRule type="containsText" dxfId="140" priority="145" stopIfTrue="1" operator="containsText" text="Baja">
      <formula>NOT(ISERROR(SEARCH("Baja",J26)))</formula>
    </cfRule>
  </conditionalFormatting>
  <conditionalFormatting sqref="J25">
    <cfRule type="expression" dxfId="139" priority="141" stopIfTrue="1">
      <formula>IF(H25="",I25="","")</formula>
    </cfRule>
  </conditionalFormatting>
  <conditionalFormatting sqref="J25">
    <cfRule type="containsText" dxfId="138" priority="137" stopIfTrue="1" operator="containsText" text="Extremo">
      <formula>NOT(ISERROR(SEARCH("Extremo",J25)))</formula>
    </cfRule>
    <cfRule type="containsText" dxfId="137" priority="138" stopIfTrue="1" operator="containsText" text="Alto">
      <formula>NOT(ISERROR(SEARCH("Alto",J25)))</formula>
    </cfRule>
    <cfRule type="containsText" dxfId="136" priority="139" stopIfTrue="1" operator="containsText" text="Moderado">
      <formula>NOT(ISERROR(SEARCH("Moderado",J25)))</formula>
    </cfRule>
    <cfRule type="containsText" dxfId="135" priority="140" stopIfTrue="1" operator="containsText" text="Bajo">
      <formula>NOT(ISERROR(SEARCH("Bajo",J25)))</formula>
    </cfRule>
  </conditionalFormatting>
  <conditionalFormatting sqref="J25">
    <cfRule type="containsText" dxfId="134" priority="133" stopIfTrue="1" operator="containsText" text="Extrema">
      <formula>NOT(ISERROR(SEARCH("Extrema",J25)))</formula>
    </cfRule>
    <cfRule type="containsText" dxfId="133" priority="134" stopIfTrue="1" operator="containsText" text="Alta">
      <formula>NOT(ISERROR(SEARCH("Alta",J25)))</formula>
    </cfRule>
    <cfRule type="containsText" dxfId="132" priority="135" stopIfTrue="1" operator="containsText" text="Moderada">
      <formula>NOT(ISERROR(SEARCH("Moderada",J25)))</formula>
    </cfRule>
    <cfRule type="containsText" dxfId="131" priority="136" stopIfTrue="1" operator="containsText" text="Baja">
      <formula>NOT(ISERROR(SEARCH("Baja",J25)))</formula>
    </cfRule>
  </conditionalFormatting>
  <conditionalFormatting sqref="J4:J24">
    <cfRule type="expression" dxfId="130" priority="132" stopIfTrue="1">
      <formula>IF(H4="",I4="","")</formula>
    </cfRule>
  </conditionalFormatting>
  <conditionalFormatting sqref="J4:J24">
    <cfRule type="containsText" dxfId="129" priority="128" stopIfTrue="1" operator="containsText" text="Extremo">
      <formula>NOT(ISERROR(SEARCH("Extremo",J4)))</formula>
    </cfRule>
    <cfRule type="containsText" dxfId="128" priority="129" stopIfTrue="1" operator="containsText" text="Alto">
      <formula>NOT(ISERROR(SEARCH("Alto",J4)))</formula>
    </cfRule>
    <cfRule type="containsText" dxfId="127" priority="130" stopIfTrue="1" operator="containsText" text="Moderado">
      <formula>NOT(ISERROR(SEARCH("Moderado",J4)))</formula>
    </cfRule>
    <cfRule type="containsText" dxfId="126" priority="131" stopIfTrue="1" operator="containsText" text="Bajo">
      <formula>NOT(ISERROR(SEARCH("Bajo",J4)))</formula>
    </cfRule>
  </conditionalFormatting>
  <conditionalFormatting sqref="J4:J24">
    <cfRule type="containsText" dxfId="125" priority="124" stopIfTrue="1" operator="containsText" text="Extrema">
      <formula>NOT(ISERROR(SEARCH("Extrema",J4)))</formula>
    </cfRule>
    <cfRule type="containsText" dxfId="124" priority="125" stopIfTrue="1" operator="containsText" text="Alta">
      <formula>NOT(ISERROR(SEARCH("Alta",J4)))</formula>
    </cfRule>
    <cfRule type="containsText" dxfId="123" priority="126" stopIfTrue="1" operator="containsText" text="Moderada">
      <formula>NOT(ISERROR(SEARCH("Moderada",J4)))</formula>
    </cfRule>
    <cfRule type="containsText" dxfId="122" priority="127" stopIfTrue="1" operator="containsText" text="Baja">
      <formula>NOT(ISERROR(SEARCH("Baja",J4)))</formula>
    </cfRule>
  </conditionalFormatting>
  <conditionalFormatting sqref="U112 O57:O80 O54:O55 O43:O51 O88:O90">
    <cfRule type="expression" dxfId="121" priority="123" stopIfTrue="1">
      <formula>IF(M43="",N43="","")</formula>
    </cfRule>
  </conditionalFormatting>
  <conditionalFormatting sqref="U112 O57:O80 O54:O55 O43:O51 O88:O90">
    <cfRule type="containsText" dxfId="120" priority="119" stopIfTrue="1" operator="containsText" text="Extremo">
      <formula>NOT(ISERROR(SEARCH("Extremo",O43)))</formula>
    </cfRule>
    <cfRule type="containsText" dxfId="119" priority="120" stopIfTrue="1" operator="containsText" text="Alto">
      <formula>NOT(ISERROR(SEARCH("Alto",O43)))</formula>
    </cfRule>
    <cfRule type="containsText" dxfId="118" priority="121" stopIfTrue="1" operator="containsText" text="Moderado">
      <formula>NOT(ISERROR(SEARCH("Moderado",O43)))</formula>
    </cfRule>
    <cfRule type="containsText" dxfId="117" priority="122" stopIfTrue="1" operator="containsText" text="Bajo">
      <formula>NOT(ISERROR(SEARCH("Bajo",O43)))</formula>
    </cfRule>
  </conditionalFormatting>
  <conditionalFormatting sqref="U112 O57:O80 O54:O55 O43:O51 O88:O90">
    <cfRule type="containsText" dxfId="116" priority="115" stopIfTrue="1" operator="containsText" text="Extrema">
      <formula>NOT(ISERROR(SEARCH("Extrema",O43)))</formula>
    </cfRule>
    <cfRule type="containsText" dxfId="115" priority="116" stopIfTrue="1" operator="containsText" text="Alta">
      <formula>NOT(ISERROR(SEARCH("Alta",O43)))</formula>
    </cfRule>
    <cfRule type="containsText" dxfId="114" priority="117" stopIfTrue="1" operator="containsText" text="Moderada">
      <formula>NOT(ISERROR(SEARCH("Moderada",O43)))</formula>
    </cfRule>
    <cfRule type="containsText" dxfId="113" priority="118" stopIfTrue="1" operator="containsText" text="Baja">
      <formula>NOT(ISERROR(SEARCH("Baja",O43)))</formula>
    </cfRule>
  </conditionalFormatting>
  <conditionalFormatting sqref="T92">
    <cfRule type="cellIs" dxfId="112" priority="78" operator="equal">
      <formula>0</formula>
    </cfRule>
  </conditionalFormatting>
  <conditionalFormatting sqref="J91:J93 O91:O93">
    <cfRule type="expression" dxfId="111" priority="114" stopIfTrue="1">
      <formula>IF(H91="",I91="","")</formula>
    </cfRule>
  </conditionalFormatting>
  <conditionalFormatting sqref="J91:J93 O91:O93">
    <cfRule type="containsText" dxfId="110" priority="110" stopIfTrue="1" operator="containsText" text="Extremo">
      <formula>NOT(ISERROR(SEARCH("Extremo",J91)))</formula>
    </cfRule>
    <cfRule type="containsText" dxfId="109" priority="111" stopIfTrue="1" operator="containsText" text="Alto">
      <formula>NOT(ISERROR(SEARCH("Alto",J91)))</formula>
    </cfRule>
    <cfRule type="containsText" dxfId="108" priority="112" stopIfTrue="1" operator="containsText" text="Moderado">
      <formula>NOT(ISERROR(SEARCH("Moderado",J91)))</formula>
    </cfRule>
    <cfRule type="containsText" dxfId="107" priority="113" stopIfTrue="1" operator="containsText" text="Bajo">
      <formula>NOT(ISERROR(SEARCH("Bajo",J91)))</formula>
    </cfRule>
  </conditionalFormatting>
  <conditionalFormatting sqref="J91:J93 O91:O93">
    <cfRule type="containsText" dxfId="106" priority="106" stopIfTrue="1" operator="containsText" text="Extrema">
      <formula>NOT(ISERROR(SEARCH("Extrema",J91)))</formula>
    </cfRule>
    <cfRule type="containsText" dxfId="105" priority="107" stopIfTrue="1" operator="containsText" text="Alta">
      <formula>NOT(ISERROR(SEARCH("Alta",J91)))</formula>
    </cfRule>
    <cfRule type="containsText" dxfId="104" priority="108" stopIfTrue="1" operator="containsText" text="Moderada">
      <formula>NOT(ISERROR(SEARCH("Moderada",J91)))</formula>
    </cfRule>
    <cfRule type="containsText" dxfId="103" priority="109" stopIfTrue="1" operator="containsText" text="Baja">
      <formula>NOT(ISERROR(SEARCH("Baja",J91)))</formula>
    </cfRule>
  </conditionalFormatting>
  <conditionalFormatting sqref="P91 G91 U91 L91:L93">
    <cfRule type="cellIs" dxfId="102" priority="105" operator="equal">
      <formula>0</formula>
    </cfRule>
  </conditionalFormatting>
  <conditionalFormatting sqref="Q93">
    <cfRule type="containsText" dxfId="101" priority="102" stopIfTrue="1" operator="containsText" text="Reducir">
      <formula>NOT(ISERROR(SEARCH("Reducir",Q93)))</formula>
    </cfRule>
    <cfRule type="containsText" dxfId="100" priority="103" stopIfTrue="1" operator="containsText" text="Asumir">
      <formula>NOT(ISERROR(SEARCH("Asumir",Q93)))</formula>
    </cfRule>
    <cfRule type="containsText" dxfId="99" priority="104" stopIfTrue="1" operator="containsText" text="Evitar">
      <formula>NOT(ISERROR(SEARCH("Evitar",Q93)))</formula>
    </cfRule>
  </conditionalFormatting>
  <conditionalFormatting sqref="F91 H91:I91">
    <cfRule type="cellIs" dxfId="98" priority="101" operator="equal">
      <formula>0</formula>
    </cfRule>
  </conditionalFormatting>
  <conditionalFormatting sqref="E91">
    <cfRule type="containsErrors" dxfId="97" priority="100">
      <formula>ISERROR(E91)</formula>
    </cfRule>
  </conditionalFormatting>
  <conditionalFormatting sqref="D91">
    <cfRule type="cellIs" dxfId="96" priority="99" operator="equal">
      <formula>0</formula>
    </cfRule>
  </conditionalFormatting>
  <conditionalFormatting sqref="Q91:S91">
    <cfRule type="containsText" dxfId="95" priority="95" stopIfTrue="1" operator="containsText" text="Reducir">
      <formula>NOT(ISERROR(SEARCH("Reducir",Q91)))</formula>
    </cfRule>
    <cfRule type="containsText" dxfId="94" priority="96" stopIfTrue="1" operator="containsText" text="Asumir">
      <formula>NOT(ISERROR(SEARCH("Asumir",Q91)))</formula>
    </cfRule>
    <cfRule type="containsText" dxfId="93" priority="97" stopIfTrue="1" operator="containsText" text="Evitar">
      <formula>NOT(ISERROR(SEARCH("Evitar",Q91)))</formula>
    </cfRule>
  </conditionalFormatting>
  <conditionalFormatting sqref="Q93 Q91">
    <cfRule type="expression" dxfId="92" priority="94" stopIfTrue="1">
      <formula>IF(O91="",#REF!="","")</formula>
    </cfRule>
  </conditionalFormatting>
  <conditionalFormatting sqref="T91">
    <cfRule type="cellIs" dxfId="91" priority="93" operator="equal">
      <formula>0</formula>
    </cfRule>
  </conditionalFormatting>
  <conditionalFormatting sqref="R91:S91">
    <cfRule type="expression" dxfId="90" priority="98" stopIfTrue="1">
      <formula>IF(Q91="",#REF!="","")</formula>
    </cfRule>
  </conditionalFormatting>
  <conditionalFormatting sqref="G93">
    <cfRule type="cellIs" dxfId="89" priority="92" operator="equal">
      <formula>0</formula>
    </cfRule>
  </conditionalFormatting>
  <conditionalFormatting sqref="P93">
    <cfRule type="cellIs" dxfId="88" priority="91" operator="equal">
      <formula>0</formula>
    </cfRule>
  </conditionalFormatting>
  <conditionalFormatting sqref="T93">
    <cfRule type="cellIs" dxfId="87" priority="90" operator="equal">
      <formula>0</formula>
    </cfRule>
  </conditionalFormatting>
  <conditionalFormatting sqref="U93">
    <cfRule type="cellIs" dxfId="86" priority="89" operator="equal">
      <formula>0</formula>
    </cfRule>
  </conditionalFormatting>
  <conditionalFormatting sqref="R93:S93">
    <cfRule type="containsText" dxfId="85" priority="85" stopIfTrue="1" operator="containsText" text="Reducir">
      <formula>NOT(ISERROR(SEARCH("Reducir",R93)))</formula>
    </cfRule>
    <cfRule type="containsText" dxfId="84" priority="86" stopIfTrue="1" operator="containsText" text="Asumir">
      <formula>NOT(ISERROR(SEARCH("Asumir",R93)))</formula>
    </cfRule>
    <cfRule type="containsText" dxfId="83" priority="87" stopIfTrue="1" operator="containsText" text="Evitar">
      <formula>NOT(ISERROR(SEARCH("Evitar",R93)))</formula>
    </cfRule>
  </conditionalFormatting>
  <conditionalFormatting sqref="R93:S93">
    <cfRule type="expression" dxfId="82" priority="88" stopIfTrue="1">
      <formula>IF(Q93="",#REF!="","")</formula>
    </cfRule>
  </conditionalFormatting>
  <conditionalFormatting sqref="G92">
    <cfRule type="cellIs" dxfId="81" priority="84" operator="equal">
      <formula>0</formula>
    </cfRule>
  </conditionalFormatting>
  <conditionalFormatting sqref="Q92:S92">
    <cfRule type="containsText" dxfId="80" priority="80" stopIfTrue="1" operator="containsText" text="Reducir">
      <formula>NOT(ISERROR(SEARCH("Reducir",Q92)))</formula>
    </cfRule>
    <cfRule type="containsText" dxfId="79" priority="81" stopIfTrue="1" operator="containsText" text="Asumir">
      <formula>NOT(ISERROR(SEARCH("Asumir",Q92)))</formula>
    </cfRule>
    <cfRule type="containsText" dxfId="78" priority="82" stopIfTrue="1" operator="containsText" text="Evitar">
      <formula>NOT(ISERROR(SEARCH("Evitar",Q92)))</formula>
    </cfRule>
  </conditionalFormatting>
  <conditionalFormatting sqref="Q92">
    <cfRule type="expression" dxfId="77" priority="79" stopIfTrue="1">
      <formula>IF(O92="",#REF!="","")</formula>
    </cfRule>
  </conditionalFormatting>
  <conditionalFormatting sqref="R92:S92">
    <cfRule type="expression" dxfId="76" priority="83" stopIfTrue="1">
      <formula>IF(Q92="",#REF!="","")</formula>
    </cfRule>
  </conditionalFormatting>
  <conditionalFormatting sqref="J101:J103 O101:O103">
    <cfRule type="expression" dxfId="75" priority="77" stopIfTrue="1">
      <formula>IF(H101="",I101="","")</formula>
    </cfRule>
  </conditionalFormatting>
  <conditionalFormatting sqref="J101:J103 O101:O103">
    <cfRule type="containsText" dxfId="74" priority="73" stopIfTrue="1" operator="containsText" text="Extremo">
      <formula>NOT(ISERROR(SEARCH("Extremo",J101)))</formula>
    </cfRule>
    <cfRule type="containsText" dxfId="73" priority="74" stopIfTrue="1" operator="containsText" text="Alto">
      <formula>NOT(ISERROR(SEARCH("Alto",J101)))</formula>
    </cfRule>
    <cfRule type="containsText" dxfId="72" priority="75" stopIfTrue="1" operator="containsText" text="Moderado">
      <formula>NOT(ISERROR(SEARCH("Moderado",J101)))</formula>
    </cfRule>
    <cfRule type="containsText" dxfId="71" priority="76" stopIfTrue="1" operator="containsText" text="Bajo">
      <formula>NOT(ISERROR(SEARCH("Bajo",J101)))</formula>
    </cfRule>
  </conditionalFormatting>
  <conditionalFormatting sqref="J101:J103 O101:O103">
    <cfRule type="containsText" dxfId="70" priority="69" stopIfTrue="1" operator="containsText" text="Extrema">
      <formula>NOT(ISERROR(SEARCH("Extrema",J101)))</formula>
    </cfRule>
    <cfRule type="containsText" dxfId="69" priority="70" stopIfTrue="1" operator="containsText" text="Alta">
      <formula>NOT(ISERROR(SEARCH("Alta",J101)))</formula>
    </cfRule>
    <cfRule type="containsText" dxfId="68" priority="71" stopIfTrue="1" operator="containsText" text="Moderada">
      <formula>NOT(ISERROR(SEARCH("Moderada",J101)))</formula>
    </cfRule>
    <cfRule type="containsText" dxfId="67" priority="72" stopIfTrue="1" operator="containsText" text="Baja">
      <formula>NOT(ISERROR(SEARCH("Baja",J101)))</formula>
    </cfRule>
  </conditionalFormatting>
  <conditionalFormatting sqref="J83 O83">
    <cfRule type="expression" dxfId="66" priority="68" stopIfTrue="1">
      <formula>IF(H83="",I83="","")</formula>
    </cfRule>
  </conditionalFormatting>
  <conditionalFormatting sqref="J83 O83">
    <cfRule type="containsText" dxfId="65" priority="64" stopIfTrue="1" operator="containsText" text="Extremo">
      <formula>NOT(ISERROR(SEARCH("Extremo",J83)))</formula>
    </cfRule>
    <cfRule type="containsText" dxfId="64" priority="65" stopIfTrue="1" operator="containsText" text="Alto">
      <formula>NOT(ISERROR(SEARCH("Alto",J83)))</formula>
    </cfRule>
    <cfRule type="containsText" dxfId="63" priority="66" stopIfTrue="1" operator="containsText" text="Moderado">
      <formula>NOT(ISERROR(SEARCH("Moderado",J83)))</formula>
    </cfRule>
    <cfRule type="containsText" dxfId="62" priority="67" stopIfTrue="1" operator="containsText" text="Bajo">
      <formula>NOT(ISERROR(SEARCH("Bajo",J83)))</formula>
    </cfRule>
  </conditionalFormatting>
  <conditionalFormatting sqref="J83 O83">
    <cfRule type="containsText" dxfId="61" priority="60" stopIfTrue="1" operator="containsText" text="Extrema">
      <formula>NOT(ISERROR(SEARCH("Extrema",J83)))</formula>
    </cfRule>
    <cfRule type="containsText" dxfId="60" priority="61" stopIfTrue="1" operator="containsText" text="Alta">
      <formula>NOT(ISERROR(SEARCH("Alta",J83)))</formula>
    </cfRule>
    <cfRule type="containsText" dxfId="59" priority="62" stopIfTrue="1" operator="containsText" text="Moderada">
      <formula>NOT(ISERROR(SEARCH("Moderada",J83)))</formula>
    </cfRule>
    <cfRule type="containsText" dxfId="58" priority="63" stopIfTrue="1" operator="containsText" text="Baja">
      <formula>NOT(ISERROR(SEARCH("Baja",J83)))</formula>
    </cfRule>
  </conditionalFormatting>
  <conditionalFormatting sqref="J81 O81">
    <cfRule type="expression" dxfId="57" priority="59" stopIfTrue="1">
      <formula>IF(H81="",I81="","")</formula>
    </cfRule>
  </conditionalFormatting>
  <conditionalFormatting sqref="J81 O81">
    <cfRule type="containsText" dxfId="56" priority="55" stopIfTrue="1" operator="containsText" text="Extremo">
      <formula>NOT(ISERROR(SEARCH("Extremo",J81)))</formula>
    </cfRule>
    <cfRule type="containsText" dxfId="55" priority="56" stopIfTrue="1" operator="containsText" text="Alto">
      <formula>NOT(ISERROR(SEARCH("Alto",J81)))</formula>
    </cfRule>
    <cfRule type="containsText" dxfId="54" priority="57" stopIfTrue="1" operator="containsText" text="Moderado">
      <formula>NOT(ISERROR(SEARCH("Moderado",J81)))</formula>
    </cfRule>
    <cfRule type="containsText" dxfId="53" priority="58" stopIfTrue="1" operator="containsText" text="Bajo">
      <formula>NOT(ISERROR(SEARCH("Bajo",J81)))</formula>
    </cfRule>
  </conditionalFormatting>
  <conditionalFormatting sqref="J81 O81">
    <cfRule type="containsText" dxfId="52" priority="51" stopIfTrue="1" operator="containsText" text="Extrema">
      <formula>NOT(ISERROR(SEARCH("Extrema",J81)))</formula>
    </cfRule>
    <cfRule type="containsText" dxfId="51" priority="52" stopIfTrue="1" operator="containsText" text="Alta">
      <formula>NOT(ISERROR(SEARCH("Alta",J81)))</formula>
    </cfRule>
    <cfRule type="containsText" dxfId="50" priority="53" stopIfTrue="1" operator="containsText" text="Moderada">
      <formula>NOT(ISERROR(SEARCH("Moderada",J81)))</formula>
    </cfRule>
    <cfRule type="containsText" dxfId="49" priority="54" stopIfTrue="1" operator="containsText" text="Baja">
      <formula>NOT(ISERROR(SEARCH("Baja",J81)))</formula>
    </cfRule>
  </conditionalFormatting>
  <conditionalFormatting sqref="J82">
    <cfRule type="expression" dxfId="48" priority="50" stopIfTrue="1">
      <formula>IF(H82="",I82="","")</formula>
    </cfRule>
  </conditionalFormatting>
  <conditionalFormatting sqref="J82">
    <cfRule type="containsText" dxfId="47" priority="46" stopIfTrue="1" operator="containsText" text="Extremo">
      <formula>NOT(ISERROR(SEARCH("Extremo",J82)))</formula>
    </cfRule>
    <cfRule type="containsText" dxfId="46" priority="47" stopIfTrue="1" operator="containsText" text="Alto">
      <formula>NOT(ISERROR(SEARCH("Alto",J82)))</formula>
    </cfRule>
    <cfRule type="containsText" dxfId="45" priority="48" stopIfTrue="1" operator="containsText" text="Moderado">
      <formula>NOT(ISERROR(SEARCH("Moderado",J82)))</formula>
    </cfRule>
    <cfRule type="containsText" dxfId="44" priority="49" stopIfTrue="1" operator="containsText" text="Bajo">
      <formula>NOT(ISERROR(SEARCH("Bajo",J82)))</formula>
    </cfRule>
  </conditionalFormatting>
  <conditionalFormatting sqref="J82">
    <cfRule type="containsText" dxfId="43" priority="42" stopIfTrue="1" operator="containsText" text="Extrema">
      <formula>NOT(ISERROR(SEARCH("Extrema",J82)))</formula>
    </cfRule>
    <cfRule type="containsText" dxfId="42" priority="43" stopIfTrue="1" operator="containsText" text="Alta">
      <formula>NOT(ISERROR(SEARCH("Alta",J82)))</formula>
    </cfRule>
    <cfRule type="containsText" dxfId="41" priority="44" stopIfTrue="1" operator="containsText" text="Moderada">
      <formula>NOT(ISERROR(SEARCH("Moderada",J82)))</formula>
    </cfRule>
    <cfRule type="containsText" dxfId="40" priority="45" stopIfTrue="1" operator="containsText" text="Baja">
      <formula>NOT(ISERROR(SEARCH("Baja",J82)))</formula>
    </cfRule>
  </conditionalFormatting>
  <conditionalFormatting sqref="O82">
    <cfRule type="expression" dxfId="39" priority="41" stopIfTrue="1">
      <formula>IF(M82="",N82="","")</formula>
    </cfRule>
  </conditionalFormatting>
  <conditionalFormatting sqref="O82">
    <cfRule type="containsText" dxfId="38" priority="37" stopIfTrue="1" operator="containsText" text="Extremo">
      <formula>NOT(ISERROR(SEARCH("Extremo",O82)))</formula>
    </cfRule>
    <cfRule type="containsText" dxfId="37" priority="38" stopIfTrue="1" operator="containsText" text="Alto">
      <formula>NOT(ISERROR(SEARCH("Alto",O82)))</formula>
    </cfRule>
    <cfRule type="containsText" dxfId="36" priority="39" stopIfTrue="1" operator="containsText" text="Moderado">
      <formula>NOT(ISERROR(SEARCH("Moderado",O82)))</formula>
    </cfRule>
    <cfRule type="containsText" dxfId="35" priority="40" stopIfTrue="1" operator="containsText" text="Bajo">
      <formula>NOT(ISERROR(SEARCH("Bajo",O82)))</formula>
    </cfRule>
  </conditionalFormatting>
  <conditionalFormatting sqref="O82">
    <cfRule type="containsText" dxfId="34" priority="33" stopIfTrue="1" operator="containsText" text="Extrema">
      <formula>NOT(ISERROR(SEARCH("Extrema",O82)))</formula>
    </cfRule>
    <cfRule type="containsText" dxfId="33" priority="34" stopIfTrue="1" operator="containsText" text="Alta">
      <formula>NOT(ISERROR(SEARCH("Alta",O82)))</formula>
    </cfRule>
    <cfRule type="containsText" dxfId="32" priority="35" stopIfTrue="1" operator="containsText" text="Moderada">
      <formula>NOT(ISERROR(SEARCH("Moderada",O82)))</formula>
    </cfRule>
    <cfRule type="containsText" dxfId="31" priority="36" stopIfTrue="1" operator="containsText" text="Baja">
      <formula>NOT(ISERROR(SEARCH("Baja",O82)))</formula>
    </cfRule>
  </conditionalFormatting>
  <conditionalFormatting sqref="J84:J87 O84:O87">
    <cfRule type="expression" dxfId="30" priority="32" stopIfTrue="1">
      <formula>IF(H84="",I84="","")</formula>
    </cfRule>
  </conditionalFormatting>
  <conditionalFormatting sqref="J84:J87 O84:O87">
    <cfRule type="containsText" dxfId="29" priority="28" stopIfTrue="1" operator="containsText" text="Extremo">
      <formula>NOT(ISERROR(SEARCH("Extremo",J84)))</formula>
    </cfRule>
    <cfRule type="containsText" dxfId="28" priority="29" stopIfTrue="1" operator="containsText" text="Alto">
      <formula>NOT(ISERROR(SEARCH("Alto",J84)))</formula>
    </cfRule>
    <cfRule type="containsText" dxfId="27" priority="30" stopIfTrue="1" operator="containsText" text="Moderado">
      <formula>NOT(ISERROR(SEARCH("Moderado",J84)))</formula>
    </cfRule>
    <cfRule type="containsText" dxfId="26" priority="31" stopIfTrue="1" operator="containsText" text="Bajo">
      <formula>NOT(ISERROR(SEARCH("Bajo",J84)))</formula>
    </cfRule>
  </conditionalFormatting>
  <conditionalFormatting sqref="J84:J87 O84:O87">
    <cfRule type="containsText" dxfId="25" priority="24" stopIfTrue="1" operator="containsText" text="Extrema">
      <formula>NOT(ISERROR(SEARCH("Extrema",J84)))</formula>
    </cfRule>
    <cfRule type="containsText" dxfId="24" priority="25" stopIfTrue="1" operator="containsText" text="Alta">
      <formula>NOT(ISERROR(SEARCH("Alta",J84)))</formula>
    </cfRule>
    <cfRule type="containsText" dxfId="23" priority="26" stopIfTrue="1" operator="containsText" text="Moderada">
      <formula>NOT(ISERROR(SEARCH("Moderada",J84)))</formula>
    </cfRule>
    <cfRule type="containsText" dxfId="22" priority="27" stopIfTrue="1" operator="containsText" text="Baja">
      <formula>NOT(ISERROR(SEARCH("Baja",J84)))</formula>
    </cfRule>
  </conditionalFormatting>
  <conditionalFormatting sqref="L84">
    <cfRule type="cellIs" dxfId="21" priority="23" operator="equal">
      <formula>0</formula>
    </cfRule>
  </conditionalFormatting>
  <conditionalFormatting sqref="P84 T84">
    <cfRule type="cellIs" dxfId="20" priority="22" operator="equal">
      <formula>0</formula>
    </cfRule>
  </conditionalFormatting>
  <conditionalFormatting sqref="Q84">
    <cfRule type="expression" dxfId="19" priority="20" stopIfTrue="1">
      <formula>IF(O84="",#REF!="","")</formula>
    </cfRule>
  </conditionalFormatting>
  <conditionalFormatting sqref="R84:S84">
    <cfRule type="expression" dxfId="18" priority="21" stopIfTrue="1">
      <formula>IF(Q84="",#REF!="","")</formula>
    </cfRule>
  </conditionalFormatting>
  <conditionalFormatting sqref="J36">
    <cfRule type="expression" dxfId="17" priority="19" stopIfTrue="1">
      <formula>IF(H36="",I36="","")</formula>
    </cfRule>
  </conditionalFormatting>
  <conditionalFormatting sqref="J36">
    <cfRule type="containsText" dxfId="16" priority="15" stopIfTrue="1" operator="containsText" text="Extremo">
      <formula>NOT(ISERROR(SEARCH("Extremo",J36)))</formula>
    </cfRule>
    <cfRule type="containsText" dxfId="15" priority="16" stopIfTrue="1" operator="containsText" text="Alto">
      <formula>NOT(ISERROR(SEARCH("Alto",J36)))</formula>
    </cfRule>
    <cfRule type="containsText" dxfId="14" priority="17" stopIfTrue="1" operator="containsText" text="Moderado">
      <formula>NOT(ISERROR(SEARCH("Moderado",J36)))</formula>
    </cfRule>
    <cfRule type="containsText" dxfId="13" priority="18" stopIfTrue="1" operator="containsText" text="Bajo">
      <formula>NOT(ISERROR(SEARCH("Bajo",J36)))</formula>
    </cfRule>
  </conditionalFormatting>
  <conditionalFormatting sqref="J36">
    <cfRule type="containsText" dxfId="12" priority="11" stopIfTrue="1" operator="containsText" text="Extrema">
      <formula>NOT(ISERROR(SEARCH("Extrema",J36)))</formula>
    </cfRule>
    <cfRule type="containsText" dxfId="11" priority="12" stopIfTrue="1" operator="containsText" text="Alta">
      <formula>NOT(ISERROR(SEARCH("Alta",J36)))</formula>
    </cfRule>
    <cfRule type="containsText" dxfId="10" priority="13" stopIfTrue="1" operator="containsText" text="Moderada">
      <formula>NOT(ISERROR(SEARCH("Moderada",J36)))</formula>
    </cfRule>
    <cfRule type="containsText" dxfId="9" priority="14" stopIfTrue="1" operator="containsText" text="Baja">
      <formula>NOT(ISERROR(SEARCH("Baja",J36)))</formula>
    </cfRule>
  </conditionalFormatting>
  <conditionalFormatting sqref="J37">
    <cfRule type="expression" dxfId="8" priority="10" stopIfTrue="1">
      <formula>IF(H37="",I37="","")</formula>
    </cfRule>
  </conditionalFormatting>
  <conditionalFormatting sqref="J37">
    <cfRule type="containsText" dxfId="7" priority="6" stopIfTrue="1" operator="containsText" text="Extremo">
      <formula>NOT(ISERROR(SEARCH("Extremo",J37)))</formula>
    </cfRule>
    <cfRule type="containsText" dxfId="6" priority="7" stopIfTrue="1" operator="containsText" text="Alto">
      <formula>NOT(ISERROR(SEARCH("Alto",J37)))</formula>
    </cfRule>
    <cfRule type="containsText" dxfId="5" priority="8" stopIfTrue="1" operator="containsText" text="Moderado">
      <formula>NOT(ISERROR(SEARCH("Moderado",J37)))</formula>
    </cfRule>
    <cfRule type="containsText" dxfId="4" priority="9" stopIfTrue="1" operator="containsText" text="Bajo">
      <formula>NOT(ISERROR(SEARCH("Bajo",J37)))</formula>
    </cfRule>
  </conditionalFormatting>
  <conditionalFormatting sqref="J37">
    <cfRule type="containsText" dxfId="3" priority="2" stopIfTrue="1" operator="containsText" text="Extrema">
      <formula>NOT(ISERROR(SEARCH("Extrema",J37)))</formula>
    </cfRule>
    <cfRule type="containsText" dxfId="2" priority="3" stopIfTrue="1" operator="containsText" text="Alta">
      <formula>NOT(ISERROR(SEARCH("Alta",J37)))</formula>
    </cfRule>
    <cfRule type="containsText" dxfId="1" priority="4" stopIfTrue="1" operator="containsText" text="Moderada">
      <formula>NOT(ISERROR(SEARCH("Moderada",J37)))</formula>
    </cfRule>
    <cfRule type="containsText" dxfId="0" priority="5" stopIfTrue="1" operator="containsText" text="Baja">
      <formula>NOT(ISERROR(SEARCH("Baja",J37)))</formula>
    </cfRule>
  </conditionalFormatting>
  <hyperlinks>
    <hyperlink ref="D135" r:id="rId1" display="http://cesar.gov.co/c/index.php/es/oprendidcuentas" xr:uid="{00000000-0004-0000-0000-000000000000}"/>
  </hyperlinks>
  <pageMargins left="0.39370078740157483" right="0" top="0.39370078740157483" bottom="0.74803149606299213" header="0.31496062992125984" footer="0.31496062992125984"/>
  <pageSetup scale="29"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PAAC SEGUNDO SEGUIMIENTO</vt:lpstr>
      <vt:lpstr>'PLAN PAAC SEGUNDO SEGUIMIENTO'!Área_de_impresión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Microsoft Office User</cp:lastModifiedBy>
  <cp:lastPrinted>2020-09-25T21:37:39Z</cp:lastPrinted>
  <dcterms:created xsi:type="dcterms:W3CDTF">2020-09-24T06:54:03Z</dcterms:created>
  <dcterms:modified xsi:type="dcterms:W3CDTF">2020-10-06T16:52:18Z</dcterms:modified>
</cp:coreProperties>
</file>