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3"/>
  <workbookPr/>
  <mc:AlternateContent xmlns:mc="http://schemas.openxmlformats.org/markup-compatibility/2006">
    <mc:Choice Requires="x15">
      <x15ac:absPath xmlns:x15ac="http://schemas.microsoft.com/office/spreadsheetml/2010/11/ac" url="/Users/cesarcerchar/Google Drive/Cesar/GobCesar/Web/2016 - 2019/Avisos/Control Interno/plan anticorrupcion/"/>
    </mc:Choice>
  </mc:AlternateContent>
  <xr:revisionPtr revIDLastSave="0" documentId="13_ncr:1_{5038F47D-073E-AA45-8378-C6E81571EDB8}" xr6:coauthVersionLast="45" xr6:coauthVersionMax="45" xr10:uidLastSave="{00000000-0000-0000-0000-000000000000}"/>
  <bookViews>
    <workbookView xWindow="0" yWindow="460" windowWidth="28800" windowHeight="17540" xr2:uid="{00000000-000D-0000-FFFF-FFFF00000000}"/>
  </bookViews>
  <sheets>
    <sheet name="PLAN PAAC SEGUNDO SEGUIMIENTO" sheetId="2" r:id="rId1"/>
  </sheets>
  <externalReferences>
    <externalReference r:id="rId2"/>
    <externalReference r:id="rId3"/>
    <externalReference r:id="rId4"/>
  </externalReferences>
  <definedNames>
    <definedName name="_xlnm._FilterDatabase" localSheetId="0" hidden="1">'PLAN PAAC SEGUNDO SEGUIMIENTO'!$A$2:$X$113</definedName>
    <definedName name="_xlnm.Print_Area" localSheetId="0">'PLAN PAAC SEGUNDO SEGUIMIENTO'!$A$2:$U$112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13" i="2" l="1"/>
  <c r="J113" i="2"/>
  <c r="K113" i="2" s="1"/>
  <c r="O112" i="2"/>
  <c r="J112" i="2"/>
  <c r="K112" i="2" s="1"/>
  <c r="O111" i="2"/>
  <c r="J111" i="2"/>
  <c r="K111" i="2" s="1"/>
  <c r="O110" i="2"/>
  <c r="J110" i="2"/>
  <c r="K110" i="2" s="1"/>
  <c r="O109" i="2"/>
  <c r="K109" i="2"/>
  <c r="J109" i="2"/>
  <c r="O108" i="2"/>
  <c r="J108" i="2"/>
  <c r="K108" i="2" s="1"/>
  <c r="O107" i="2"/>
  <c r="J107" i="2"/>
  <c r="K107" i="2" s="1"/>
  <c r="O106" i="2"/>
  <c r="J106" i="2"/>
  <c r="K106" i="2" s="1"/>
  <c r="O105" i="2"/>
  <c r="J105" i="2"/>
  <c r="K105" i="2" s="1"/>
  <c r="O104" i="2"/>
  <c r="J104" i="2"/>
  <c r="K104" i="2" s="1"/>
  <c r="O103" i="2"/>
  <c r="J103" i="2"/>
  <c r="K103" i="2" s="1"/>
  <c r="O102" i="2"/>
  <c r="J102" i="2"/>
  <c r="K102" i="2" s="1"/>
  <c r="O101" i="2"/>
  <c r="J101" i="2"/>
  <c r="K101" i="2" s="1"/>
  <c r="O100" i="2"/>
  <c r="J100" i="2"/>
  <c r="O99" i="2"/>
  <c r="J99" i="2"/>
  <c r="O98" i="2"/>
  <c r="J98" i="2"/>
  <c r="O97" i="2"/>
  <c r="J97" i="2"/>
  <c r="O96" i="2"/>
  <c r="J96" i="2"/>
  <c r="K96" i="2" s="1"/>
  <c r="O95" i="2"/>
  <c r="J95" i="2"/>
  <c r="K95" i="2" s="1"/>
  <c r="O94" i="2"/>
  <c r="J94" i="2"/>
  <c r="K94" i="2" s="1"/>
  <c r="O93" i="2"/>
  <c r="J93" i="2"/>
  <c r="K93" i="2" s="1"/>
  <c r="O92" i="2"/>
  <c r="J92" i="2"/>
  <c r="K92" i="2" s="1"/>
  <c r="O91" i="2"/>
  <c r="K91" i="2"/>
  <c r="J91" i="2"/>
  <c r="O90" i="2"/>
  <c r="J90" i="2"/>
  <c r="K90" i="2" s="1"/>
  <c r="O89" i="2"/>
  <c r="J89" i="2"/>
  <c r="K89" i="2" s="1"/>
  <c r="O88" i="2"/>
  <c r="J88" i="2"/>
  <c r="K88" i="2" s="1"/>
  <c r="O87" i="2"/>
  <c r="J87" i="2"/>
  <c r="K87" i="2" s="1"/>
  <c r="O86" i="2"/>
  <c r="J86" i="2"/>
  <c r="K86" i="2" s="1"/>
  <c r="O85" i="2"/>
  <c r="J85" i="2"/>
  <c r="K85" i="2" s="1"/>
  <c r="O84" i="2"/>
  <c r="J84" i="2"/>
  <c r="K84" i="2" s="1"/>
  <c r="O83" i="2"/>
  <c r="J83" i="2"/>
  <c r="K83" i="2" s="1"/>
  <c r="O82" i="2"/>
  <c r="J82" i="2"/>
  <c r="K82" i="2" s="1"/>
  <c r="O81" i="2"/>
  <c r="J81" i="2"/>
  <c r="K81" i="2" s="1"/>
  <c r="O80" i="2"/>
  <c r="J80" i="2"/>
  <c r="O79" i="2"/>
  <c r="J79" i="2"/>
  <c r="O78" i="2"/>
  <c r="J78" i="2"/>
  <c r="O77" i="2"/>
  <c r="J77" i="2"/>
  <c r="O76" i="2"/>
  <c r="J76" i="2"/>
  <c r="O75" i="2"/>
  <c r="J75" i="2"/>
  <c r="O74" i="2"/>
  <c r="J74" i="2"/>
  <c r="O73" i="2"/>
  <c r="J73" i="2"/>
  <c r="O72" i="2"/>
  <c r="J72" i="2"/>
  <c r="O71" i="2"/>
  <c r="J71" i="2"/>
  <c r="O70" i="2"/>
  <c r="J70" i="2"/>
  <c r="K70" i="2" s="1"/>
  <c r="O69" i="2"/>
  <c r="J69" i="2"/>
  <c r="K69" i="2" s="1"/>
  <c r="O68" i="2"/>
  <c r="J68" i="2"/>
  <c r="K68" i="2" s="1"/>
  <c r="O67" i="2"/>
  <c r="J67" i="2"/>
  <c r="K67" i="2" s="1"/>
  <c r="O66" i="2"/>
  <c r="J66" i="2"/>
  <c r="K66" i="2" s="1"/>
  <c r="O65" i="2"/>
  <c r="J65" i="2"/>
  <c r="K65" i="2" s="1"/>
  <c r="O64" i="2"/>
  <c r="J64" i="2"/>
  <c r="K64" i="2" s="1"/>
  <c r="O63" i="2"/>
  <c r="J63" i="2"/>
  <c r="K63" i="2" s="1"/>
  <c r="O62" i="2"/>
  <c r="J62" i="2"/>
  <c r="K62" i="2" s="1"/>
  <c r="O61" i="2"/>
  <c r="J61" i="2"/>
  <c r="K61" i="2" s="1"/>
  <c r="O60" i="2"/>
  <c r="J60" i="2"/>
  <c r="K60" i="2" s="1"/>
  <c r="O59" i="2"/>
  <c r="J59" i="2"/>
  <c r="K59" i="2" s="1"/>
  <c r="O58" i="2"/>
  <c r="O57" i="2"/>
  <c r="J57" i="2"/>
  <c r="O55" i="2"/>
  <c r="O54" i="2"/>
  <c r="J54" i="2"/>
  <c r="O51" i="2"/>
  <c r="J51" i="2"/>
  <c r="O50" i="2"/>
  <c r="O49" i="2"/>
  <c r="O48" i="2"/>
  <c r="J48" i="2"/>
  <c r="O47" i="2"/>
  <c r="O46" i="2"/>
  <c r="O45" i="2"/>
  <c r="J45" i="2"/>
  <c r="O44" i="2"/>
  <c r="J44" i="2"/>
  <c r="O43" i="2"/>
  <c r="J43" i="2"/>
  <c r="O40" i="2"/>
  <c r="J40" i="2"/>
  <c r="O39" i="2"/>
  <c r="J39" i="2"/>
  <c r="O38" i="2"/>
  <c r="J38" i="2"/>
  <c r="O37" i="2"/>
  <c r="J37" i="2"/>
  <c r="O36" i="2"/>
  <c r="J36" i="2"/>
  <c r="O35" i="2"/>
  <c r="J35" i="2"/>
  <c r="O34" i="2"/>
  <c r="J34" i="2"/>
  <c r="O33" i="2"/>
  <c r="J33" i="2"/>
  <c r="K33" i="2" s="1"/>
  <c r="O32" i="2"/>
  <c r="J32" i="2"/>
  <c r="K32" i="2" s="1"/>
  <c r="O31" i="2"/>
  <c r="J31" i="2"/>
  <c r="K31" i="2" s="1"/>
  <c r="O30" i="2"/>
  <c r="J30" i="2"/>
  <c r="K30" i="2" s="1"/>
  <c r="O29" i="2"/>
  <c r="J29" i="2"/>
  <c r="O28" i="2"/>
  <c r="J28" i="2"/>
  <c r="O27" i="2"/>
  <c r="J27" i="2"/>
  <c r="O26" i="2"/>
  <c r="J26" i="2"/>
  <c r="O25" i="2"/>
  <c r="J25" i="2"/>
  <c r="O24" i="2"/>
  <c r="J24" i="2"/>
  <c r="O23" i="2"/>
  <c r="J23" i="2"/>
  <c r="K23" i="2" s="1"/>
  <c r="O22" i="2"/>
  <c r="J22" i="2"/>
  <c r="K22" i="2" s="1"/>
  <c r="O21" i="2"/>
  <c r="J21" i="2"/>
  <c r="K21" i="2" s="1"/>
  <c r="O20" i="2"/>
  <c r="J20" i="2"/>
  <c r="K20" i="2" s="1"/>
  <c r="O19" i="2"/>
  <c r="J19" i="2"/>
  <c r="K19" i="2" s="1"/>
  <c r="O18" i="2"/>
  <c r="J18" i="2"/>
  <c r="K18" i="2" s="1"/>
  <c r="O17" i="2"/>
  <c r="J17" i="2"/>
  <c r="K17" i="2" s="1"/>
  <c r="O16" i="2"/>
  <c r="J16" i="2"/>
  <c r="K16" i="2" s="1"/>
  <c r="O15" i="2"/>
  <c r="J15" i="2"/>
  <c r="K15" i="2" s="1"/>
  <c r="O14" i="2"/>
  <c r="J14" i="2"/>
  <c r="K14" i="2" s="1"/>
  <c r="O13" i="2"/>
  <c r="J13" i="2"/>
  <c r="K13" i="2" s="1"/>
  <c r="O12" i="2"/>
  <c r="J12" i="2"/>
  <c r="K12" i="2" s="1"/>
  <c r="O11" i="2"/>
  <c r="J11" i="2"/>
  <c r="K11" i="2" s="1"/>
  <c r="O10" i="2"/>
  <c r="J10" i="2"/>
  <c r="K10" i="2" s="1"/>
  <c r="O9" i="2"/>
  <c r="K9" i="2"/>
  <c r="J9" i="2"/>
  <c r="O8" i="2"/>
  <c r="J8" i="2"/>
  <c r="K8" i="2" s="1"/>
  <c r="O7" i="2"/>
  <c r="J7" i="2"/>
  <c r="K7" i="2" s="1"/>
  <c r="O6" i="2"/>
  <c r="J6" i="2"/>
  <c r="K6" i="2" s="1"/>
  <c r="O5" i="2"/>
  <c r="J5" i="2"/>
  <c r="K5" i="2" s="1"/>
  <c r="O4" i="2"/>
  <c r="J4" i="2"/>
  <c r="K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ProBook</author>
    <author>JAIME-GESTIO</author>
    <author>Usuario de Windows</author>
    <author>usuario_0QS4</author>
    <author>cotrolinternoadmi</author>
  </authors>
  <commentList>
    <comment ref="H3" authorId="0" shapeId="0" xr:uid="{00000000-0006-0000-0000-000001000000}">
      <text>
        <r>
          <rPr>
            <sz val="9"/>
            <color indexed="81"/>
            <rFont val="Tahoma"/>
            <family val="2"/>
          </rPr>
          <t>Rara vez          1
Improbable      2
Posible            3
Probable         4
Casi seguro      5</t>
        </r>
        <r>
          <rPr>
            <b/>
            <sz val="9"/>
            <color indexed="81"/>
            <rFont val="Tahoma"/>
            <family val="2"/>
          </rPr>
          <t xml:space="preserve">
</t>
        </r>
      </text>
    </comment>
    <comment ref="I3" authorId="1" shapeId="0" xr:uid="{00000000-0006-0000-0000-000002000000}">
      <text>
        <r>
          <rPr>
            <sz val="9"/>
            <color indexed="81"/>
            <rFont val="Tahoma"/>
            <family val="2"/>
          </rPr>
          <t xml:space="preserve">
3  - Moderado
4  - Mayor
5  - Catastrofico</t>
        </r>
      </text>
    </comment>
    <comment ref="M3" authorId="0" shapeId="0" xr:uid="{00000000-0006-0000-0000-000003000000}">
      <text>
        <r>
          <rPr>
            <sz val="9"/>
            <color indexed="81"/>
            <rFont val="Tahoma"/>
            <family val="2"/>
          </rPr>
          <t xml:space="preserve">
Rara vez           1
Improbable       2
Posible             3
Probable          4
Casi seguro       5
</t>
        </r>
      </text>
    </comment>
    <comment ref="N3" authorId="0" shapeId="0" xr:uid="{00000000-0006-0000-0000-000004000000}">
      <text>
        <r>
          <rPr>
            <b/>
            <sz val="9"/>
            <color indexed="81"/>
            <rFont val="Tahoma"/>
            <family val="2"/>
          </rPr>
          <t>Moderado        3
Mayor              4
Catastrófico    5</t>
        </r>
        <r>
          <rPr>
            <sz val="9"/>
            <color indexed="81"/>
            <rFont val="Tahoma"/>
            <family val="2"/>
          </rPr>
          <t xml:space="preserve">
</t>
        </r>
      </text>
    </comment>
    <comment ref="D24" authorId="2" shapeId="0" xr:uid="{00000000-0006-0000-0000-000005000000}">
      <text>
        <r>
          <rPr>
            <b/>
            <sz val="9"/>
            <color indexed="81"/>
            <rFont val="Tahoma"/>
            <family val="2"/>
          </rPr>
          <t>Usuario de Windows:</t>
        </r>
        <r>
          <rPr>
            <sz val="9"/>
            <color indexed="81"/>
            <rFont val="Tahoma"/>
            <family val="2"/>
          </rPr>
          <t xml:space="preserve">
Muy organizado, con todas la evidencias pertinentes 
</t>
        </r>
      </text>
    </comment>
    <comment ref="D40" authorId="2" shapeId="0" xr:uid="{00000000-0006-0000-0000-000006000000}">
      <text>
        <r>
          <rPr>
            <b/>
            <sz val="9"/>
            <color indexed="81"/>
            <rFont val="Tahoma"/>
            <family val="2"/>
          </rPr>
          <t>Usuario de Windows:</t>
        </r>
        <r>
          <rPr>
            <sz val="9"/>
            <color indexed="81"/>
            <rFont val="Tahoma"/>
            <family val="2"/>
          </rPr>
          <t xml:space="preserve">
SE confirman la evidencas pero no al 100%.  Porque las capacitaciones solo son captures de imagen y no de los puntos a tratar. </t>
        </r>
      </text>
    </comment>
    <comment ref="H71" authorId="3" shapeId="0" xr:uid="{00000000-0006-0000-0000-000007000000}">
      <text>
        <r>
          <rPr>
            <b/>
            <sz val="9"/>
            <color indexed="81"/>
            <rFont val="Tahoma"/>
            <family val="2"/>
          </rPr>
          <t>usuario_0QS4:</t>
        </r>
        <r>
          <rPr>
            <sz val="9"/>
            <color indexed="81"/>
            <rFont val="Tahoma"/>
            <family val="2"/>
          </rPr>
          <t xml:space="preserve">
DIGITE PROBABILIDAD DE 1 A 5:
1 RARA VEZ
2 IMPROBABLE
3 POSIBLE
4 PROBABLE
5 CASI SEGURO</t>
        </r>
      </text>
    </comment>
    <comment ref="I71" authorId="3" shapeId="0" xr:uid="{00000000-0006-0000-0000-000008000000}">
      <text>
        <r>
          <rPr>
            <b/>
            <sz val="9"/>
            <color indexed="81"/>
            <rFont val="Tahoma"/>
            <family val="2"/>
          </rPr>
          <t>usuario_0QS4:</t>
        </r>
        <r>
          <rPr>
            <sz val="9"/>
            <color indexed="81"/>
            <rFont val="Tahoma"/>
            <family val="2"/>
          </rPr>
          <t xml:space="preserve">
REALIZAR ENCUESTA EN EL LIBRI IMPACTO PARA DEFINIR CALIFICACIÓN</t>
        </r>
      </text>
    </comment>
    <comment ref="B81" authorId="2" shapeId="0" xr:uid="{00000000-0006-0000-0000-000009000000}">
      <text>
        <r>
          <rPr>
            <b/>
            <sz val="9"/>
            <color indexed="81"/>
            <rFont val="Tahoma"/>
            <family val="2"/>
          </rPr>
          <t>Usuario de Windows:</t>
        </r>
        <r>
          <rPr>
            <sz val="9"/>
            <color indexed="81"/>
            <rFont val="Tahoma"/>
            <family val="2"/>
          </rPr>
          <t xml:space="preserve">
Almacen no envio las evidencias de la dotación de camaras
</t>
        </r>
      </text>
    </comment>
    <comment ref="B159" authorId="4" shapeId="0" xr:uid="{00000000-0006-0000-0000-00000A000000}">
      <text>
        <r>
          <rPr>
            <b/>
            <sz val="9"/>
            <color indexed="81"/>
            <rFont val="Tahoma"/>
            <family val="2"/>
          </rPr>
          <t>Actividades encaminadas a mejorar la calidad de la información (contenido, forma y satisfacción de las necesidades del usuario)
1- Disponibilidad de información a Través de medios físicos y electrónicos. 
Determinar que otra información es útil para los ciudadanos</t>
        </r>
        <r>
          <rPr>
            <sz val="9"/>
            <color indexed="81"/>
            <rFont val="Tahoma"/>
            <family val="2"/>
          </rPr>
          <t xml:space="preserve">
(datos abiertos, contratación publica, estrategias de gobierno en línea, información mínima obligatoria saber la estructura</t>
        </r>
      </text>
    </comment>
    <comment ref="B161" authorId="4" shapeId="0" xr:uid="{00000000-0006-0000-0000-00000B000000}">
      <text>
        <r>
          <rPr>
            <sz val="9"/>
            <color indexed="81"/>
            <rFont val="Tahoma"/>
            <family val="2"/>
          </rPr>
          <t xml:space="preserve">*Registro o inventario de activos de información
*El esquema de publicación de información
*El índice de información Clasificada y Reservada
</t>
        </r>
      </text>
    </comment>
  </commentList>
</comments>
</file>

<file path=xl/sharedStrings.xml><?xml version="1.0" encoding="utf-8"?>
<sst xmlns="http://schemas.openxmlformats.org/spreadsheetml/2006/main" count="1510" uniqueCount="1162">
  <si>
    <t xml:space="preserve">COMPONENTE 1 - MAPA DE RIESGOS </t>
  </si>
  <si>
    <t>No.</t>
  </si>
  <si>
    <t>Proceso</t>
  </si>
  <si>
    <t>Objetivo del Proceso</t>
  </si>
  <si>
    <t>Procedimiento y/o Actividad</t>
  </si>
  <si>
    <t>Riesgos</t>
  </si>
  <si>
    <t xml:space="preserve">Causas </t>
  </si>
  <si>
    <t xml:space="preserve">Consecuencias </t>
  </si>
  <si>
    <t xml:space="preserve">Riesgo Inherente </t>
  </si>
  <si>
    <t>Control</t>
  </si>
  <si>
    <t xml:space="preserve">Riesgo Residual </t>
  </si>
  <si>
    <t xml:space="preserve">Acciones </t>
  </si>
  <si>
    <t xml:space="preserve">Responsable de la acción </t>
  </si>
  <si>
    <t>Fecha de Inicio</t>
  </si>
  <si>
    <t>Fecha de terminación</t>
  </si>
  <si>
    <t>Registro/Evidencia</t>
  </si>
  <si>
    <t>Indicador</t>
  </si>
  <si>
    <t xml:space="preserve">MONITOREO Y REVISIÓN - CONTROL INTERNO </t>
  </si>
  <si>
    <t>Probabilidad</t>
  </si>
  <si>
    <t>Impacto</t>
  </si>
  <si>
    <t xml:space="preserve">Nivel </t>
  </si>
  <si>
    <t>Tratamiento</t>
  </si>
  <si>
    <t xml:space="preserve">FECHA </t>
  </si>
  <si>
    <t>ACCIONES</t>
  </si>
  <si>
    <t>SOPORTES  O MEDIOS DE VERIFICACION</t>
  </si>
  <si>
    <t>PLANEACION DEL DESARROLLO</t>
  </si>
  <si>
    <t>Organizar las necesidades y requerimientos de los diferentes grupos de interés  de la comunidad, en el corto, mediano y largo plazo mediante la formulación, seguimiento y evaluación de los planes estratégicos, basados en la normatividad vigente</t>
  </si>
  <si>
    <t>Banco de Programas y Proyectos de Inversion</t>
  </si>
  <si>
    <t>Favorecimiento en la presentacion de proyectos</t>
  </si>
  <si>
    <t>Falta de etica
Desconocimiento normas
Ordenes del superior</t>
  </si>
  <si>
    <t>Pérdida de imagen institucional</t>
  </si>
  <si>
    <t xml:space="preserve">Ley 152 de 1994, ley 1530 de 2012 y el decreto 414 de 2013. </t>
  </si>
  <si>
    <t>Capacitación al personal encargado de la elaboración de proyecos en la ley 152 de 1994, ley 1530 de 2012 y el decreto 414 de 2013. Capacitacion al persona de banco de programas y proyectos.</t>
  </si>
  <si>
    <t>Katyana Gonzalez Galvan</t>
  </si>
  <si>
    <t xml:space="preserve">Oficio solicitando capacitación y registro de asistencia de la capacitación, </t>
  </si>
  <si>
    <t>Numero de funcionarios capacitados.</t>
  </si>
  <si>
    <t xml:space="preserve"> Generalidades del Sistema General de Regalías - MGA WEB - SUIFP SGR Y SPGR,  capacitación virtual realizada los días martes y miércoles, 19 y 20 de mayo de 2020, en el horario entre las 9:00 am y 5:00 pm, a través de la plataforma Microsoft Teams, con las  siguientes temáticas:  
- Generalidades del Sistema General de Regalías - MGA WEB - SUIFP SGR Y SPGR </t>
  </si>
  <si>
    <t>Documento de asistencia 
35 funcionarios de banco de proyectos.</t>
  </si>
  <si>
    <t>Alterar el avance real en la ejecucion de los proyectos.</t>
  </si>
  <si>
    <t>Falta de etica  Desconocimiento  de la norma, deficiencia en los reportes de proyectos por parte de las sectoriales</t>
  </si>
  <si>
    <t>suspensión de giro de recursos de regalias al Departamento</t>
  </si>
  <si>
    <t xml:space="preserve">Ley 1530 de 2012 y el decreto 414 de 2013. </t>
  </si>
  <si>
    <t>Capacitación al personal encargado de segumiento a metas en la ley 1530 de 2012 y el decreto 414 de 2013. Capacitacion al personal del area de seguimiento del banco de programas y proyectos</t>
  </si>
  <si>
    <t>Oficio solicitando capacitación y registro de asistencia de la capacitación</t>
  </si>
  <si>
    <t xml:space="preserve">
Se asistió a evento programado por DNP el dia  31 de juio de 2020n de 9 a 12m, para que reciban Fortalecimiento en la plataforma GESPROY. 
</t>
  </si>
  <si>
    <t>Documento
36 funcionarios de banco de proyectos</t>
  </si>
  <si>
    <t>Priorizar un proyecto sin los documentos requeridos</t>
  </si>
  <si>
    <t>Celeridad en los procesos internos de la Sectorial y/o oficina que presenta el proyecto</t>
  </si>
  <si>
    <t>Se pueden presentar hallazgos al momento de realizar auditorias, dualidad de la informacion</t>
  </si>
  <si>
    <t>Lista de chequeo, manual de procedimiento de bancos y programas y proyectos</t>
  </si>
  <si>
    <t xml:space="preserve">Verificar que los proyectos cumplan con los requisitos de la lista de chequeo </t>
  </si>
  <si>
    <t>Lista de chequeo. Formato de verificacionesdiligenciado en Suifp Territorio</t>
  </si>
  <si>
    <t>Numero de proyectos prorizados de acuerdo a la lista de chequeo. Formato de verificacion proyectos presentados</t>
  </si>
  <si>
    <t>Se anexa lista de chequeo de verificación de requisitos</t>
  </si>
  <si>
    <t>Lista</t>
  </si>
  <si>
    <t>Sistemas de información</t>
  </si>
  <si>
    <t>Manejar inadecuadamente las bases de datos</t>
  </si>
  <si>
    <t>Beneficio personal de quien maneja la base de datos</t>
  </si>
  <si>
    <t xml:space="preserve">Violación de datos que están en custodia y que están en reserva de privacidad
</t>
  </si>
  <si>
    <t>Claves para acceder a los computadores</t>
  </si>
  <si>
    <t>Codificar archivos
Definir los responsables que tienen acceso a la información y darles claves para el manejo de los computadores</t>
  </si>
  <si>
    <t>John Rivero</t>
  </si>
  <si>
    <t>Listado de archivos en custodia
Memorando enviado a las personas que serán responsables de dichos archivos</t>
  </si>
  <si>
    <t># de bases de datos con claves</t>
  </si>
  <si>
    <t>Esta acción se ha realizado cumpliendo a cabalidad la custodia de los archivos y/o bases de datos. En el año 2020 se ha recibido actualizaciones de la base de datos del DNP o base de datos Sisbén. Se debe aclarar que esta base de datos la recibe Alexander Picón y para su respectiva socialización se debe cumplir con la firma del documento de confidencialidad establecido por el DNP. Alexander Picón debe informar a quiénes ha entregado los archivos y anexar el documento de confidencialidad firmado por estas personas. Al mismo tiempo, debe informar el número de bases de datos que se encuentran en custodia.
Se anexa documento de confidencialidad firmado por John Rivero.</t>
  </si>
  <si>
    <t xml:space="preserve">Documento de asistencia </t>
  </si>
  <si>
    <t>Errar en la formulación y cálculo de los indicadores</t>
  </si>
  <si>
    <t>Desconocimiento del servidor público que elabora los indicadores</t>
  </si>
  <si>
    <t xml:space="preserve">Mala imagen de la entidad por brindar información imprecisa
Falta disciplinaria
</t>
  </si>
  <si>
    <t>Manuales de formulación de indicadores del DANE</t>
  </si>
  <si>
    <t>Capacitar a los servidores públicos encargados en la formulación de indicadores de línea base y de gestión</t>
  </si>
  <si>
    <t>Asistencia a sesiones de entrenamiento</t>
  </si>
  <si>
    <t># de funcionarios capacitados en la formulación y aplicación de indicadores</t>
  </si>
  <si>
    <t>Se aplaza esta actividad para el 15 de octubre de 2020.</t>
  </si>
  <si>
    <t xml:space="preserve">No Aplica </t>
  </si>
  <si>
    <t>Omitir citar la fuente y autor de la información y no usar fuentes certificadas en la generación de informes y documentos oficiales</t>
  </si>
  <si>
    <t>Desconocimiento de los servidores públicos en el manejo de elaboración de documentos (normas APA, ICONTEC entre otras)</t>
  </si>
  <si>
    <t>Mala imagen de la entidad</t>
  </si>
  <si>
    <t>Normas para elaboración de informes de investigación y documentos en general</t>
  </si>
  <si>
    <t>Capacitar a los servidores públicos en normas para la elaboración de trabajos escritos y citación de fuentes</t>
  </si>
  <si>
    <t xml:space="preserve">Con respecto a las capacitaciones que hace el Dnp, actualmente no se ha realizado capacitacion presencial por motivo de la pandemia, pero a traves de lo medios tecnologicos el Dnp ha realizado capacitaciones virtuales tanto a Departamentos como a Municipos fecha 8 de junio de 2020. </t>
  </si>
  <si>
    <t>Desarrllo Teritorial</t>
  </si>
  <si>
    <t>Procesos de planificacion adoptados con poco personal para la implementacion.</t>
  </si>
  <si>
    <t>No hacen consulta y seguimiento a los Planes de Ordenamiento Territorial</t>
  </si>
  <si>
    <t>Planeacion no ajustada a las directrices del desarrollo sustentable</t>
  </si>
  <si>
    <t>Seguimiento por parte del Departamento y la Corporacion Autonoma Regional.</t>
  </si>
  <si>
    <t>Capacitacin a los Funcionarios del Municipio que tenga que ver con el tema de Ordenamiento Territorial</t>
  </si>
  <si>
    <t>Sandra Lopez</t>
  </si>
  <si>
    <t>Planeamiento Financiero</t>
  </si>
  <si>
    <t>Escasa apropiación de los instrumentos de Planificación por parte de los municipios y las dependencia del departamento</t>
  </si>
  <si>
    <t>Falta de liderazgo de las dependencias,  Desconocimiento  de las normas de planificacion</t>
  </si>
  <si>
    <t>Bajas calificacines en la Evaluaciones de Desempeño realizadas por el Nivel Nacinal</t>
  </si>
  <si>
    <t>Sistema de evaluación departamental de la gestión e implementación de nuevos procedimientos para que los municipios y el departamento mejoren sus evaluaciones</t>
  </si>
  <si>
    <t>Capacitación, transferencia de modelos, mayor formalidad en los instrumentos de Planificacion</t>
  </si>
  <si>
    <t xml:space="preserve">Wilfrido Oñate </t>
  </si>
  <si>
    <t>GESTION DEL DESARROLLO</t>
  </si>
  <si>
    <t>Generar condiciones y estrategias que permitan el desarrollo económico, social, de infraestructura y servicios públicos, y la participación ciudadana en el ejercicio de los derechos políticos, con el fin de lograr el bienestar de la comunidad Cesarense</t>
  </si>
  <si>
    <t>AGRICULTURA</t>
  </si>
  <si>
    <t>Sobrevalorar o sobrestimar los recursos de las actividades o bienes  a contratar en la formulacion de Proyectos.</t>
  </si>
  <si>
    <t>Falta de estudio de mercados de las necesidades contempladas en el proyecto ó desconocimiento de los funcionarios responsables en la aplicación de la normatividad.</t>
  </si>
  <si>
    <t>Detrimento patrimonial, investigaciones disciplinarias, fiscales y penales.</t>
  </si>
  <si>
    <t>Lineamientos Metodología General para la Formulación de Proyectos de Inversión Pública - MGA</t>
  </si>
  <si>
    <t xml:space="preserve">Los funcionarios encargados de elaborar  los  proyectos deben apoyarse con los estudios de mercado(diversas cotizaciones en dicho mercado), serios y congruentes para  planificar los bienes y servicios que se pretenden adquirir  </t>
  </si>
  <si>
    <t xml:space="preserve">WILSON ANDRES SOLANO GRACIA </t>
  </si>
  <si>
    <t xml:space="preserve">Registro de seguimiento a proyecto con estudios de mercados. </t>
  </si>
  <si>
    <t># de proyectos realizados</t>
  </si>
  <si>
    <t xml:space="preserve">Debiilidades en la ejecución de la supervisión de los proyectos y/o contratos </t>
  </si>
  <si>
    <t>*Concentrar las labores de supervisión de multiples contratos en poco personal.            
*Omision por parte del supervisor de las acciones que se deben emprender al verificar los resultados de los contratos.
*Falta de idoneidad por parte del supervisor en aspectos técnicos, juridicos y financieros.</t>
  </si>
  <si>
    <t>Perdida de recursos, bajo impacto en la gestión, duplicidad de acciones innecesarias, necesidad de solicitar prorrogas o adiciones por causas imputables a la gestion de supervisión, favorecimiento a contratistas.</t>
  </si>
  <si>
    <t xml:space="preserve">Informes de supervisión sujetos a lo contemplado en el Decreto 1082 de 2015. </t>
  </si>
  <si>
    <t xml:space="preserve">1. Realizar un cronograma de actvidades de supervsion a los diferentes convenios y contratos.
2. El supervisor de igual manera debe recibir la documentación del controto o convenio a supervisar de manera oportuna.                             
3. Asignar el recurso económico necesario para realizar la supervisión.                                                 
4. La Sectorial necesita disponer en su planta de personal con profesionales que tengan el perfil necesatrio para cumplir su objeto misional. </t>
  </si>
  <si>
    <t xml:space="preserve">WILSON ANDRES SOLANO GRACIA  Y PROFESIONALES QUE EJERCEN LA SUPERVISIÓN </t>
  </si>
  <si>
    <t>Informes parciales y finales  de supervicion acorde a lo establecido en el contrato con las  respectivas observaciones.</t>
  </si>
  <si>
    <t xml:space="preserve">Número de contratos y convenios supervisados conformes. </t>
  </si>
  <si>
    <t>Entrega inoportuna de la documentación requerida,  mal manejo de los procesos contractuales.</t>
  </si>
  <si>
    <t>Negligencia de funcionarios responsables del expediente contractual</t>
  </si>
  <si>
    <t xml:space="preserve">Perdida y daño de los expedientes conttractuales </t>
  </si>
  <si>
    <t xml:space="preserve">Verificar la contratación y delegación a personal idóneo.                             
Verificación y control de las actividades encargadas a cada funcionario. </t>
  </si>
  <si>
    <t>Reuniones con funcionarios encargados del proceso de archivo y previa verificación del proceso.</t>
  </si>
  <si>
    <t xml:space="preserve">Actas firmadas </t>
  </si>
  <si>
    <t>No. funcionarios capacitados</t>
  </si>
  <si>
    <t>MEDIO AMBIENTE</t>
  </si>
  <si>
    <t>Pérdida,daño o alteración
de la información en el Archivo
de la SA</t>
  </si>
  <si>
    <t>1.Falta de planeación en la cadena de custodia de las unidades documentales
2.Manipulación deliberada de la
información debido a intereses particulares
3.Debilidades en los lineamientos y políticas de seguridad de la información y gestión
documental
4. Exposición al hurto por inseguridad
pública</t>
  </si>
  <si>
    <t>Pérdida de memoria
documental institucional
Desgaste administrativo y
pérdida de recursos para la
reconstrucción
Inicio de procesos disciplinarios y/o sancionatorios
Pronunciamiento inadecuado
Pérdida de la trazabilidad de
la información
Deterioro de imagen
institucional</t>
  </si>
  <si>
    <t>Manual de gestión Documental</t>
  </si>
  <si>
    <t xml:space="preserve">Organizar  y realizar una relación de los expedientes que se encuentran en la sectorial. Los expedientes deben ser administrados por una sola persona. </t>
  </si>
  <si>
    <t>ANDRES FELIPE MEZA ARAUJO</t>
  </si>
  <si>
    <t xml:space="preserve"># Expedientes organizados en la Secretaria de Ambiente </t>
  </si>
  <si>
    <t># de expedientes</t>
  </si>
  <si>
    <t>Hasta la fecha solo se encuentra tres carpetas como expediente en la secretaria que son comunicaciones internas y externas del año en curso y del año 2019 hay 5 expendientes.</t>
  </si>
  <si>
    <t xml:space="preserve">Documento: Informe de seguimiento </t>
  </si>
  <si>
    <t>Dilatar un trámite, una información o servicio  con el fin de obtener un beneficio particular</t>
  </si>
  <si>
    <t>Favorabilidad, falta de imparcialidad y de objetividad, en la prestación del servicio. 1. Entrega de información incompleta o confusa o inoportuna - . Debilidad en seguimiento y control a servicios  - Incumplimiento en los términos determinados para atender las PQRS de la comunidad.</t>
  </si>
  <si>
    <t>1. Sanciones legales y disciplinarias
2. Imagen institucional negativa
3. Incremento de las PQRS y tutelas
4.  Servicios prestados deficientes.                                      5. Revictimización a usuarios                                      6. Reprocesos por ineficiencia administrativa</t>
  </si>
  <si>
    <t>Código de Integridad del servidor público</t>
  </si>
  <si>
    <t xml:space="preserve">Cuadro de control a trámites y solicitudes de la ciudadanía  </t>
  </si>
  <si>
    <t># de tramites y solicitudes atendidos</t>
  </si>
  <si>
    <t># de tramites y solicitudes</t>
  </si>
  <si>
    <t>Se registra 20 solicitudes por control doc atendidas oportunamente.</t>
  </si>
  <si>
    <t>Posibilidad de recibir o solicitar cualquier dadiva durante la asistencia técnica</t>
  </si>
  <si>
    <t xml:space="preserve">1. Desconocimiento de quien recibe la asistencia técnica. 2. Abuso del poder 3. Multiplicidad de planes y metodologías 4. Falta de competencias técnicas para el ejercicio de la labor 5. Omisión en el cumplimiento de ética 6. Falta denuncia ciudadana </t>
  </si>
  <si>
    <t>1. Mala imagen institucional. 2. Demandas y sanciones. 3. Sobrecostos por reprocesos. 4. Insatisfacción del usuario. 5. Detrimento patrimonial. 6. Procesos disciplinarios</t>
  </si>
  <si>
    <t xml:space="preserve">1. Socialización e información del plan de asistencia técnica y atención al ciudadano en lenguaje claro al usuario 2. Código de Ética apropiado. </t>
  </si>
  <si>
    <t xml:space="preserve">Socialización plan de asistencia tecnica al usuario. </t>
  </si>
  <si>
    <t># actas de visitas tecnicas.</t>
  </si>
  <si>
    <t># visitas tecnicas</t>
  </si>
  <si>
    <t>Se registra que se han realizados 5 visitas con sus respectivos informes tecnicos y dos actas de visita tecnica de campo.</t>
  </si>
  <si>
    <t xml:space="preserve">Acta de visita de Campo </t>
  </si>
  <si>
    <t xml:space="preserve"> El funcionario encargado de elaborar el proyecto debe apoyarse con los estudios de mercado(diversas cotizaciones en dicho mercado), serios y congruentes para  planificar los bienes y servicios que se pretenden adquirir  </t>
  </si>
  <si>
    <t>Se registra seguimiento de 6 proyectos 1 de los cuales estan en ejecucion, otro esta en procoeso de liquidación, ya que según la coyuntura de la emergencia por el COVID-19 los demas estan en estado de formulacion otros en estado de radicacion y  priorización,  cuentan con el estudio de mercado (cotizaciones)</t>
  </si>
  <si>
    <t>Soportes de las cotizaciones</t>
  </si>
  <si>
    <t>Posibilidad de recibir o solicitar cualquier dadiva para favorecer al contratista en la ejecución contractual.</t>
  </si>
  <si>
    <t xml:space="preserve">1. Motivación indebida de suscripción de prórrogas, modificaciones o adiciones 2. Recibo y/o pago de objeto contractual no ejecutado. 3. Abuso del poder. 4. No exigir la calidad de los bienes o servicios exigidos por la entidad estatal. 5. Permitir el incumplimiento de las cláusulas contractuales durante la ejecución y seguimiento del bien o servicio favoreciendo al contratista o proveedor 6. Ocultar información respecto del incumplimiento del contratista. Otras causas: 7. omisión del servidor público para exigir el objeto contractual 2. Falta de competencias específica en los servidores públicos para el desempeño de esa labor. 
</t>
  </si>
  <si>
    <t>1. Sanciones legales 2. Recibir bienes o servicios de mala calidad que no cumplan con el objetivo. 3. Incumplimiento de las objetivos y metas del plan de desarrollo. 4. Incremento de los costos en las adquisiciones de la entidad 5. Imagen institucional negativa. 6. Dtrimento patrimonial</t>
  </si>
  <si>
    <t>Acta de recibo y ejecución de Informes de supervisión con las evidencias específicas. Informe de Verificación del cumplimiento de las obligaciones contractuales en su totalidad</t>
  </si>
  <si>
    <t>Seguimiento a ejecución de contratos</t>
  </si>
  <si>
    <t>01//02/2020</t>
  </si>
  <si>
    <t xml:space="preserve">Registro de seguimiento a los contratos. </t>
  </si>
  <si>
    <t xml:space="preserve">#  reuniones de seguimiento </t>
  </si>
  <si>
    <t xml:space="preserve">hasta la fecha se ha realizado el seguimiento del siguiente contrato por parte de la secretaria, denominado: Implementacion y operacion de un vivero departamental orientado a la produccion de especies vegetales para fortalecer el sectro agropecuario y conservar los recursos naturales del cesar. </t>
  </si>
  <si>
    <t>Respuestas de los derechos de petición emitidas a los ciudadanos que no contemplen los criterios de calidad, calidez, oportunidad y coherencia, siendo la información no efectiva para resolver la solicitud del peticionario</t>
  </si>
  <si>
    <t xml:space="preserve">Inadecuado control a los criterios de calidad, calidez oportunidad y coherencia de las respuestas emitidas.
Desconocimiento o aplicación indebida de la normatividad aplicable por parte del equipo juridico encargado de dar trámite a las solicitudes ciudadanas  </t>
  </si>
  <si>
    <t>Pérdida de Imagen de la entidad
Acciones legales contra la entidad
Bajo nivel de satisfacción de la ciudadanía Requerimientos de entes de control.</t>
  </si>
  <si>
    <t xml:space="preserve">Hacer seguimiento al recibo y respuesta oportuna de los derechos de petición </t>
  </si>
  <si>
    <t xml:space="preserve">Seguimiento a respuestas de derechos de petición, procesos juridicos. </t>
  </si>
  <si>
    <t>Registro de seguimiento a Derechos de petición,</t>
  </si>
  <si>
    <t># de derechos de petición proyectados.</t>
  </si>
  <si>
    <t xml:space="preserve">se evidencia el registro de 13 derechos de petición con respuestas oportunas. </t>
  </si>
  <si>
    <t xml:space="preserve">Cuadro realacionado con los derechos de petición y solicituades atentidas </t>
  </si>
  <si>
    <t>MINAS - Supervisión de contratos</t>
  </si>
  <si>
    <t>Supervisión en los Convenios o Contratos</t>
  </si>
  <si>
    <t xml:space="preserve">Funcionarios deshonestos.
Falta de idoneidad por parte del supervisor en
aspectos jurídicos y financieros. Fallas en la comunicación entre el contratista y el
supervisor.
Deficiente nivel de seguimiento a la ejecución contractual. (ejercicio de la supervisión)                                         </t>
  </si>
  <si>
    <t>Sanciones:
Disciplinaias
Penales</t>
  </si>
  <si>
    <t xml:space="preserve">Normas orientadas a fotalecer los mecanismos de prevencion, investigacion, y sancion de actos de corrupcion y la efectividad del control de la Gestion Publica </t>
  </si>
  <si>
    <t>Acompaña - miento Jurídico tecnico Interno, permanente</t>
  </si>
  <si>
    <t xml:space="preserve">Secretaria de Minas  y Energia </t>
  </si>
  <si>
    <t>Actas de supervisión</t>
  </si>
  <si>
    <t># de acompañamientos jurídicos efectuados</t>
  </si>
  <si>
    <t xml:space="preserve">SE REALIZARON LA SUPERVISIÓN DE LOS SIGUEINTES CONTRATOS. 
contrato de obra el contrato de obra no. 2017-02-1132 construcción de redes de media y baja tensión para electrificación rural en las veredas berlin 1 y berlin 2 del municipio de pueblo bello, la sierrita, el tunel y nueva idea en el municipio de valledupar, departamento del cesar – (grupo 1).
construcción de redes de media y baja tensión para electrificación rural en las veredas dos brazos del municipio de chimichagua, el tambo del municipio de astrea, las morrocoyas y tres unidas en el municipio de curumani, los martinez y la libertad en el municipio de chiriguana, raices bajas y raices altas en el municipio de pelaya, departamento del cesar – (grupo 3).
construcción de redes de media y baja tensión para electrificación rural de las veredas casa grande, canadá, san antonio, el venado y el cinco en el municipio de manaure, hondo del rio y el tesoro en el municipio de la paz, y las trupias en el municipio de san diego departamento del cesar- (grupo 2)
</t>
  </si>
  <si>
    <t xml:space="preserve">Actas de supervisión </t>
  </si>
  <si>
    <t>MINAS - Formular proyectos</t>
  </si>
  <si>
    <t>Sobrevalorar o sobrestimar los recursos de las actividades o bienes  a contratar</t>
  </si>
  <si>
    <t>Funcionarios deshonestos.
Desconocimiento de la normas legales</t>
  </si>
  <si>
    <t xml:space="preserve">Sanciones Disciplinarias </t>
  </si>
  <si>
    <t>Metodología General para la Formulación de Proyectos de Inversión Pública - MGA</t>
  </si>
  <si>
    <t>Aplicación de la metodologia MGA</t>
  </si>
  <si>
    <t xml:space="preserve">Secretaria de Minas y Energia </t>
  </si>
  <si>
    <t xml:space="preserve">Proyectos presentados a planeacion aprobados </t>
  </si>
  <si>
    <t># de funcionarios capacitados en la metodología MGA</t>
  </si>
  <si>
    <t>Estudios Previos realizados para efectos de la contratación de prestación de servicios de un Profesional Especializado para apoyo a la Secretaria de Minas y Energía.</t>
  </si>
  <si>
    <t>Documento: Estudios previos</t>
  </si>
  <si>
    <t xml:space="preserve">MINAS - Planeación del proceso contractual </t>
  </si>
  <si>
    <t xml:space="preserve">Sin transparencia, falta de publicidad, ineficacia y deficiencia </t>
  </si>
  <si>
    <t>Etapa de Planeación del proceso contractual incompleta que no obedecen a analisis de necesidades, estudio de conveniencia oportunidad y analisis economico, acorde a los principios de la contratación estatal. Cambio o modificación del regimen de contratación.</t>
  </si>
  <si>
    <t>Fortalecimiento de los procesos de planeación precontractual; dando claridad en las reglas de participación de los oferentes en los procesos contractuales; incorporando en los pliegos de condiciones la “estimación, tipificación y asignación de los riesgos previsibles involucrados en la contratación estatal”;proporcionar un mayor nivel de certeza y conocimiento para la toma de decisiones relacionadas con el Proceso de Contratación;  mejorar la planeación, reducir litigios.</t>
  </si>
  <si>
    <t>Acompaña - miento Jurídico Interno, permanente</t>
  </si>
  <si>
    <t xml:space="preserve">Estudios previos de la contratacion </t>
  </si>
  <si>
    <t># de estudios previos elaborados de cuerdo a la normatividad vigente/ # total de estudios previos elaborados</t>
  </si>
  <si>
    <t>Proyecto Aprobado por la Oficina Asesora de Planeación para la contratación de un profesional especializado.</t>
  </si>
  <si>
    <t>Certificación expedida por la OAPD</t>
  </si>
  <si>
    <t>GESTION DEL RIESGO</t>
  </si>
  <si>
    <t>Entrega de ayudas humanitarias a población que no fue afectada y/o damnificada por los eventos ocurridos en el departamento</t>
  </si>
  <si>
    <t>Falta de control, verificación y seguimiento a los protocolos de entregas de ayudas.</t>
  </si>
  <si>
    <t>Sanción disciplinaria</t>
  </si>
  <si>
    <t>LOS RIESGOS DE CORRUPCION DE LAS ZONAS BAJA SE ENCUENTRAN EN UN NIVEL QUE PUEDE ELIMINARSE O REDUCIRSE FACILMENTE CON LOS CONTROLES ESTABLECIDOS EN LA ENTIDAD</t>
  </si>
  <si>
    <t>Manual de estandarización de ayudas humanitarias de emergencias, ley 1523 del 2012.
Aplicación de los procedimientos.</t>
  </si>
  <si>
    <t>Control, Verificación, y seguimiento de las ayudas humanitarias para que sean entregadas a la población afectada siguiendo los precedimientos.</t>
  </si>
  <si>
    <t>Maria Jose Paez Diaz</t>
  </si>
  <si>
    <t>Soportes de las entregas de ayudas con la verificacion de las mimas.</t>
  </si>
  <si>
    <t>Ayudas humanitarias sin las especificaciones técnicas mínimas.</t>
  </si>
  <si>
    <t>Desconocimiento de las normas técnicas en donde se encuentran las especificaciones.</t>
  </si>
  <si>
    <t xml:space="preserve">Sanción disciplinaria </t>
  </si>
  <si>
    <t>Manual de estandarización de ayudas humanitarias, ley 1523 del 2012</t>
  </si>
  <si>
    <t>Socialización y Divulgación del Manual de Estandarización de Ayudas humanitarias, ley 1523 del 2012 a los funcionarios de la Oficina de Riesgos y a los encargados en los Municipios y demás entidades involucradas</t>
  </si>
  <si>
    <t>Soportes de las socializaciones y divulgaciones</t>
  </si>
  <si>
    <t xml:space="preserve">Listas de asistencias </t>
  </si>
  <si>
    <t>Falta de verificacion del estado, especificacion, calidad, cantidad y fecha de expiracion de los productos.</t>
  </si>
  <si>
    <t>DEBEN TOMARSE LAS MEDIDAS NECESARIAS  PARA  LLEVAR LOS RIESGOS A LA ZONA DE RIESGO BAJA O ELIMINARLO. NOTA  EN TODO CASO  SE REQUIERE QUE LAS ENTIDADES  PROPENDAN  POR ELIMINAR EL RIESGO DE CORRUPCIÓN O POR LO MENOS LLEVARLO A LA ZONA DE RIESGO BAJA.</t>
  </si>
  <si>
    <t>Elaboracion y aplicación de un procedimiento de control.</t>
  </si>
  <si>
    <t>Elaborar e implemetar el procedimiento de control</t>
  </si>
  <si>
    <t xml:space="preserve">Informe del procedimiento de control de los productos recibidos. </t>
  </si>
  <si>
    <t>No Aplica</t>
  </si>
  <si>
    <t>Especificaciones técnicas ambiguas.</t>
  </si>
  <si>
    <t>Sanción fiscal
Detrimento patrimonial</t>
  </si>
  <si>
    <t>Realización de estudios previos detallados, especificando los requerimientos del Manual de estandarización de ayudas humanitarias, ley 1523 del 2012.</t>
  </si>
  <si>
    <t>Estudios previos con las especificaciones tecnicas de acuerdo al Manual de Estandarizacion de Ayudas Humanitarias</t>
  </si>
  <si>
    <t># de estudios previos elaborados con las especificaciones del manual/# total de estudios previos realizados</t>
  </si>
  <si>
    <t>Realizacion de obras de mitigacion y acciones en beneficio de particulares</t>
  </si>
  <si>
    <t>Falta de control, verificación y seguimiento de los sitios y beneficiarios de los diseños y obras a ejecutar .</t>
  </si>
  <si>
    <t>Sanción disciplinaria y fiscales</t>
  </si>
  <si>
    <t>Implementar mecanismos de control y verificacion que permitan que los diseños y obras sean de beneficio comun y no particular.</t>
  </si>
  <si>
    <t xml:space="preserve">Realizar procedimientos de verificacion </t>
  </si>
  <si>
    <t>Informes de verificación de las necesidades que tienen las comunidades (Actas, fotos, entrevistas etc).</t>
  </si>
  <si>
    <t xml:space="preserve">Utilizacion de carrotanques y camioneta para intereses particulares </t>
  </si>
  <si>
    <t xml:space="preserve">Falta de control, verificación </t>
  </si>
  <si>
    <t>Verificación del GPS, control de entradas y salidas de los camiones y de la firma de los corregidores y de la comunidad.</t>
  </si>
  <si>
    <t>Realizar procedimientos y verificación</t>
  </si>
  <si>
    <t>Entrega de formatos de entrada y salida de los camiones, y formatos de control de entrega del agua firmado por la comunidad o corregidores.</t>
  </si>
  <si>
    <t>RECREACION Y DEPORTES</t>
  </si>
  <si>
    <t>Supervision en los convenios y/o contratos</t>
  </si>
  <si>
    <t xml:space="preserve">Falta de idoneidad por parte del supervisor en
aspectos jurídicos y financieros. Fallas en la comunicación entre el contratista y el
supervisor.
Deficiente nivel de seguimiento a la ejecución contractual. 
</t>
  </si>
  <si>
    <t>Destitución del cargo, sanciones penales, fiscales y disciplinarias..</t>
  </si>
  <si>
    <t>Conocimiento de la normatividad legal vigente respecto a la contratación estatal  (Ley 80 de 1993, Ley 1150 del 2007, Decreto 1510 del 2013, Decreto 1082 del 2015, Decreto 019 del 2012, Decreto 092 del 2017),  circulares y guías emitidas  por Colombia Compra Eficiente.  También guarda relación para estos aspectos las normas civiles y comerciales, las disciplinarias  (Ley 734 del 2002), la de responsabilidad fiscal  (Ley 610 del 2000 y Ley 42 de 1993).</t>
  </si>
  <si>
    <t>Socializar el proceso de contratacion y supervision, de forma teorico-practica dirigida al personal que interviene en el proceso con el acompañamiento de la Oficina Juridica y Secretaria General.</t>
  </si>
  <si>
    <t>Secretario de Recreacion y Deportes</t>
  </si>
  <si>
    <t>Solicitar mediante Comunicación Interna y someter a revision interna por parte del comité.</t>
  </si>
  <si>
    <t>Se programara una capacitacion en acompanamiento de las Ofcicina de Secretaria General y Juridica, una vez se supere esta medida decretada, teniendo en cuenta que solo se han celebrado los Contratos de Prestacion de Servicio para el funcionamiento de esta sectorial. en todo caso la Secretaria de Recreacion y Deportes adelanto una serie de capacitaciones en donde se le informaba a los contratista la forma de presentacion  de sus informes de actividades y asi mismo la manera en que se iba a relizar la respectiva supervision a las actividades conrrespondente al desarrollo de sus objetos contractuales.  ( Anexo invitacion, planilla de asistencia y relacion de los informes de supervsion ejercido por la sectorial).</t>
  </si>
  <si>
    <t xml:space="preserve">Registro de planilla </t>
  </si>
  <si>
    <t xml:space="preserve">Posibles incumplimientos en la actividad contractual por parte de los contratista y/o convenientes,  </t>
  </si>
  <si>
    <t>falta de supervision en el ejercicio del segumiento y control.</t>
  </si>
  <si>
    <t>Sanciones penales, fiscales y disciplinarias.</t>
  </si>
  <si>
    <t>Cumplir con las condiciones y cualidades para llevar a cabo una buena interventoría o supervisión de los contratos, conforme a la responsabilidad contractual de los mismos supervisores o interventores, de acuerdo a la Ley 80 de 1993, Articulo 50 y siguientes, modificados por la Ley 1474 del 2011, Estatuto Anticorrupción, Artículo 82 al 85, modificado por la Ley 1882 del 2018.</t>
  </si>
  <si>
    <t xml:space="preserve">Seguimiento de apoyo a la supervisión a los programas desarrollados desde la Secretaría de Recreación y Deportes del Cesar. Ademas se debe reforzar y actualizar en capacitaciones sobre la normatividad vigente; autocontrol que permitan cumplir con las metas y objetivos trazados.  </t>
  </si>
  <si>
    <t>Secretaria de Recreacion y Deportes.</t>
  </si>
  <si>
    <t>Permanente</t>
  </si>
  <si>
    <t>Circulares  dirigidas  a los contratistas,  Ligas y Asociaciones Deportivas que suscriben contratos de prestación de servicios  y convenios con el Departamento del Cesar,  sobre la presentación de informes y soportes atendiendo las recomendaciones de Control Interno, Contraloría Departamental y conforme a los procedimientos internos de la Gobernación del Cesar.  -Informes de supervisión  de la ejecución de las actividades  contempladas en los convenios ó contratos y los cuales reposan en cada uno de los expedientes.  - solicitud mediante comunicacion interna para actaulizacion y capacitación funcionarios  de la Sectorial en la normativida vigente.</t>
  </si>
  <si>
    <t># de seguimientos realizados</t>
  </si>
  <si>
    <t>El dia 10 de Marzo 2020, se convocaron a las diferentes Ligas Deportivas, a una reunión junto con su contador y revisor fiscal, con el fin de tratar temas concernientes al proceso de suscripción de convenios, presentación de informes y supervision, ademas se brindo una capacitacion en temas administrativos, contables, técnicos y metodológicos. para poder relizar una supervision efeciencte lo cual nos llevara a cumplir con las metas y objetivos trazados en la Secretaria de Recreacion y Deportes. (Anexa Ofcio de convocatoria y evidencia fotografica). Por otro lado se le envio circular a los diferentes contratistas donde se les informa los Requisitos para trámite de pago, Teniendo en cuenta la implementación del SIRCC II (Sistema de Información de radicación y Control  de Contratos). (Anexa Circular).
- El Dia 04 de Junio 2020, se convocaron  a las presidentes de las Ligas Deportivas del Cesar, de manera virtual. para adelantar una jornada de capacitación con los presidentes de las ligas Deportivas del Cesar con el fin de capacitar a los clubes deportivos del Departamento para que adopten buenas prácticas contables y financieras los cuales contribuyen a formalizar el sector del deporte.. Anexo constancia de participaciòn  y  presentacion de la capacitacion.</t>
  </si>
  <si>
    <t xml:space="preserve"> Deficiente nivel de seguimiento a la ejecución contractual  (ejercicio de la supervisión).</t>
  </si>
  <si>
    <t>Falta de idoneidad por parte del supervisor en aspectos técnicos, jurídicos y financieros.</t>
  </si>
  <si>
    <t>Destitución del cargo, sanciones penales, fiscales y disciplinarias.</t>
  </si>
  <si>
    <t>Estatuto Anticorrupción  (Ley 1474 de 2011).  Manual de Contratación e Interventoría de la Gobernación del Cesar.  Hojas de rutas y/o matriz de verificación de la ejecución de los contratos y convenios.</t>
  </si>
  <si>
    <t>Apoyo a la supervisión a los programas desarrollados desde la Secretaría de Recreación y Deportes del Cesar.  Seguimientos y visitas de campo durante el desarrollo de las actividades y programas de la Sectorial ejecutados por los distintos contratistas y organismos deportivos, a fin de que se de una ejecución satisfactoria  de los recursos públicos entregados.  Solicitar capacitación para los supervisores en temas de su competencia y actualizarlos a medida que surjan reformas respecto a las normas que regulan el tema de supervisión</t>
  </si>
  <si>
    <t>Circulares  dirigidas  a los contratistas,  Ligas y Asociaciones Deportivas que suscriben contratos de prestación de servicios  y convenios con el Departamento del Cesar,  sobre la presentación de informes y soportes atendiendo las recomendaciones de Control Interno, Contraloría Departamental y conforme a los  manuales y procedimientos  internos de la Gobernación del Cesar.  -Informes de supervisión  de la ejecución de las actividades  contempladas en los convenios ó contratos y los cuales reposan en cada uno de los expedientes.  - Oficio solicitud capacitación funcionarios  de la Sectorial.</t>
  </si>
  <si>
    <t>N/A</t>
  </si>
  <si>
    <t>A la fecha no se ha podido celebrar ningun tipo de convenios con las diferentes ligas del Cesar, asi mismo solo se pudieron celebrar los Contratos de Prestacion de Servicio. o para el funcionamiento de esta sectorial. en todo caso la Secretaria de Recreacion y Deportes adelanto una serie de capacitaciones y se emitieron circulares en donde se le informaba a los contratista la forma de presentacion  de sus informes de actividades y asi mismo la manera en que se iva a relizar la respectiva supervision a las actividades conrrespondente al desarrollo de sus objetos contractuales. ( Anexo invitacion, planilla de asistencia y relacion de los informes de supervsion ejercido por la sectorial).</t>
  </si>
  <si>
    <t>ASESORA CULTURA</t>
  </si>
  <si>
    <t>No continuación de desarrollo de procesos y/o convocatorias que generen mayor participación de los artistas en los procesos de estimulo para apoyar sus procesos de creación y fomento</t>
  </si>
  <si>
    <t>Falta de interés  y/o credibilidad en los procesos de Fomento y apoyo a los artistas
Limitación y direccionamiento en la entrega de estimulos artísticos</t>
  </si>
  <si>
    <t>Pérdida imagen institucional
Poca credibilidad en los procesos culturales</t>
  </si>
  <si>
    <t xml:space="preserve">Reglamentar las Convocatorias públicas que se realicen en cada período, publicar y difundir los avisos de convocatoria </t>
  </si>
  <si>
    <t>Elaborar reglamento y condiciones para la convocatoria, realizar las publicaciones en redes sociales, páginas web y medios de comunicación. Actas de evaluación de las propuestas y calificación.</t>
  </si>
  <si>
    <t>KARINA LEONOR RINCÓN JIMÉNEZ</t>
  </si>
  <si>
    <t>15 de enero de 2020</t>
  </si>
  <si>
    <t>30 de diciembre de 2020</t>
  </si>
  <si>
    <t>Avisos, acta de convocatorias, oficios, reglamento</t>
  </si>
  <si>
    <t>Convocatoria realizada y publicada por la página web de la Gobernación, Oficina de Comunicaciones, y redes sociales. 2078 artistas, gestores y creadores beneficiados con transferencias económicas. Resolución donde se autoriza el desembolso y los giros. 2 (dos) pagos realizados (109/2020)</t>
  </si>
  <si>
    <t>GOBIERNO</t>
  </si>
  <si>
    <t>Mayor compromiso por parte de los contratista en el cumplimiento del Objeto Contractual.</t>
  </si>
  <si>
    <t>Esto conlleva a que la Sectorial de Gobierno no Cumpla con los Objetivos, Planes y Metas trazadas.</t>
  </si>
  <si>
    <t>Baja efectividad de la gestion administrativa ; no cumplimiento de metas; sobrecarga laboral; sanciones disciplinarias, penales, fiscales y detrimento patrimonial.</t>
  </si>
  <si>
    <t xml:space="preserve">Realizar seguimiento por parte de la sectorial, para que se cumplan las funciones y objetos de los contratos asignados a la Secretaria de Gobierno. </t>
  </si>
  <si>
    <t>Realizar seguimiento a los contratistas en las funciones y objetos contractuales</t>
  </si>
  <si>
    <t>Secretario de Despacho y/o funcionario asignado</t>
  </si>
  <si>
    <t xml:space="preserve">Revision y seguimiento del informe de actividades de los servidores publicos </t>
  </si>
  <si>
    <t>Actividades consignadas en el informe de actividades mensual concuerden con las señaladas en el respectivo contrato estatal</t>
  </si>
  <si>
    <t>Debil custodia y manejo de la informacion  por parte de los servidores publicos "funcionarios contratistas" en acciones de seguridad y convivencia, etnias, proteccion de los DDHH y DIH, debil manejo de Archivo.</t>
  </si>
  <si>
    <t>Falta de protocolos en el manejo de la informacion CONFIDENCIAL de seguridad y convivencia, que facilitan su filtracion</t>
  </si>
  <si>
    <t xml:space="preserve">Bajo desempeño en los indicadores de gestion de la sectorial; perdida de credibilidad de la informacion. 
</t>
  </si>
  <si>
    <t>1. Debida aplicación del manual de gestión documental y de la ley de archivo en cuanto a la reserva de los documentos y la información.
2. Utilización de plataforma virtual en la elaboración de los documentos; mayor seguridad en el manejo y custodia de la información sobre acciones de seguridad y convivencia.</t>
  </si>
  <si>
    <t>Cada funcionario debe dar aplicación a la norma referida tanto en el manejo de los archivos de gestion como en el manejo de la informacion electronica y fisica.
Adecuado manejo en la custodia de los archivos e informacion.</t>
  </si>
  <si>
    <t>Radicacion de la documentacion, inventario de las tablas de retencion documental de la oficina</t>
  </si>
  <si>
    <t># Documentos que establecen las instancias de decisión y los lineamientos del manejo de la información en materia de seguridad de la sectorial de Gobierno</t>
  </si>
  <si>
    <t>Debil custodia de la informacion que conllevan a la Perdida de documentos en los procesos contractuales y misionales en la Secretaria de Gobierno</t>
  </si>
  <si>
    <t>Falta de personal adecuado para el manejo de documentos y expedientes; falta de espacios adecuados  para la custodia de los expedientes.</t>
  </si>
  <si>
    <t>Reducida efectividad de los actos administrativos impositivos; vulneracion de los derechos de la ciudadania; perdida de la credibilidad de la entidad; inseguridad de las acciones tomadas en la sectorial.</t>
  </si>
  <si>
    <t>DEBEN TOMARSE LAS MEDIDAS NECESARIAS  PARA  LLEVAR LOS RIESGOS A LA ZONA DE RIESGO MODERADA, BAJA O ELIMINARLO.  NOTA  EN TODO CASO  SE REQUIERE QUE LAS ENTIDADES  PROPENDAN  POR ELIMINAR EL RIESGO DE CORRUPCIÓN O POR LO MENOS LLEVARLO A LA ZONA DE RIESGO</t>
  </si>
  <si>
    <t>Cumplir con la normatividad y procedimientos establecidos en la ley de archivo; exigir que toda la documentacion sea elaborada a traves de la plataforma virtual CONTROLDOC</t>
  </si>
  <si>
    <t>Adquisicion de archivadores rodantes de seguridad que permitan el adecuado manejo y custodia de los archivos; asignacion de la funcion archivistica a funcionarios especificos para que estos sean los responsables del manejo y prestamo de los expedientes.</t>
  </si>
  <si>
    <t>Soporte de la solicitud  realizada al almacen; soporte capacitacion personal</t>
  </si>
  <si>
    <t># de archivadores adquiridos y personas destinadas para cumplir la funcion archivistica.</t>
  </si>
  <si>
    <t>Incumplimiento de la normatividad (Ley 1098 del 2006 - Código de Infancia y Adolescencia, Política Nacional de Envejecimiento y Vejez y la Ley 1804 de 2016 - Política Pública Nacional de Primera Infancia) al no ejecutar debidamente los programas  especializados focalizados en la protección de derechos y en la atención integral de los adultos mayores, la primera infancia, mujeres gestantes y los NNAJ del departamento del Cesar.</t>
  </si>
  <si>
    <t xml:space="preserve">Desconocimiento de la normatividad relacionada con la Ley 1098 de 2006 y la 1804 de 2016. </t>
  </si>
  <si>
    <t xml:space="preserve">Informe con resultados alterados o baja efectividad de la gestión administrativa ; no cumplimiento de metas; sobrecarga laboral.   </t>
  </si>
  <si>
    <t>Deben tomarse las medidas necesarias  para  llevar los posibles riesgos a la zona de riesgo baja o eliminarlo.  Nota  en todo caso  se requiere que las entidades  propendan  por eliminar el riesgo de corrupción o por lo menos llevarlo a la zona de  nivel bajo.</t>
  </si>
  <si>
    <t>Realizar seguimiento exhaustivo y ausitoría a los informes presentados con el fin de evitar alteración en la información del mismo.</t>
  </si>
  <si>
    <t>Realizar seguimiento a las actividades realizadas por los funcionarios de la OAPS, así como también las emprendidas por el operador, los informes de supervisión y sus respectivos soportes.</t>
  </si>
  <si>
    <t>Secretario de Despacho y/o funcionario asignado.</t>
  </si>
  <si>
    <t xml:space="preserve">Capacitar al personal adscrito a la oficina, responsable de los procesos sobre la normatividad vigente en la materia. </t>
  </si>
  <si>
    <t># de capacitaciones realizadas</t>
  </si>
  <si>
    <t xml:space="preserve">Entrega de mercados y ayudas técnicas (sillas de rueda y coches neurálgicos) adquiridas con recursos públicos para el beneficio de intereses de particulares, para proselitismo político, venta de las ayudas, uso del cargo para entrega de mercados a particulares y no a la población vulnerable del departamento. </t>
  </si>
  <si>
    <t>Inexistencia de un formato como evidencia de la entrega de las ayudas.</t>
  </si>
  <si>
    <t xml:space="preserve">Pérdida de recursos en entregas, beneficios y atención a población no vulnerable.    </t>
  </si>
  <si>
    <t>Evidencias fotográficas y elaboración de listados en los cuales se especifique nombres identificación, municipios y tipo de ayuda recibida por los beneficiarios.</t>
  </si>
  <si>
    <t xml:space="preserve">Evidenciar con herramientas (informes, registro fotográfico, Actas de entrega, Censos y documentación de ley), la debida inscripción y/o entrega de ayudas a la población vulnerable y/o afectada. </t>
  </si>
  <si>
    <t># de formatos diligenciados con su debido soporte y evidencia fotográfica de entregas.</t>
  </si>
  <si>
    <t>Duplicidad en la inscripción de las personas beneficiarias de los programas sociales de la OAPS.</t>
  </si>
  <si>
    <t>Desarticulación con las demás entidades públicas en el cruce de base da datos de inscritos, ocasionando duplicidad en la atención y entrega de beneficios.</t>
  </si>
  <si>
    <t xml:space="preserve">Informe de gestión con resultados alterados o baja efectividad  ; no cumplimiento de metas.   </t>
  </si>
  <si>
    <t>Sistematizar la información de beneficiarios inscritos y las entregas efectuadas para realizar cruce de base de datos con las demás entidades públicas.</t>
  </si>
  <si>
    <t xml:space="preserve">Aplicar los formatos adoptados por la dependencia para las inscripciones y  entrega de ayudas. </t>
  </si>
  <si>
    <t># de entregas realizadas y # de formatos diligenciados</t>
  </si>
  <si>
    <r>
      <rPr>
        <b/>
        <sz val="9"/>
        <rFont val="Arial"/>
        <family val="2"/>
      </rPr>
      <t>INFRAESTRUCTURA</t>
    </r>
    <r>
      <rPr>
        <sz val="9"/>
        <rFont val="Arial"/>
        <family val="2"/>
      </rPr>
      <t>: Formulación de proyectos</t>
    </r>
  </si>
  <si>
    <t>Mala formulación de los proyectos, teniendo falencias estructurales que repercuten en la eficacia, eficiencia y desarrollo del mismo.</t>
  </si>
  <si>
    <t>Falta de idoneidad y conocimientos técnicos por parte del funcionario formulador</t>
  </si>
  <si>
    <t>Detrimento Patrimonial, investigaciones disciplinarias, fiscales y penales</t>
  </si>
  <si>
    <t>Procedimientos establecidos en  el  Acuerdo 45 de 2016 de la comisión rectora, (Ley 80 articulo 25 numeral 7 - 12 y articulo 26 numeral 6  -( Decreto 1082 2015 articulo 2.2.1.1.2.1.1.); con finalidad de mejoramiento continuo en la aplicación de la normatividad seguido de su verifiación y control.</t>
  </si>
  <si>
    <t>Reuniones con los funcionarios responsables de la formulación de los proyectos para socializar la normatividad vigente.</t>
  </si>
  <si>
    <r>
      <t xml:space="preserve">Profesional Univeritario y/o Especializado adscrito a la secretaria de Infraestructura Departamental </t>
    </r>
    <r>
      <rPr>
        <sz val="10"/>
        <color indexed="10"/>
        <rFont val="Arial"/>
        <family val="2"/>
      </rPr>
      <t/>
    </r>
  </si>
  <si>
    <t xml:space="preserve">PERMANENTE </t>
  </si>
  <si>
    <t>Actas firmadas</t>
  </si>
  <si>
    <t>Número de funcionarios capacitados</t>
  </si>
  <si>
    <t>Se realizaron las capacitaciones correspondientes a la formulación de proyectos</t>
  </si>
  <si>
    <t>Capacitación 03</t>
  </si>
  <si>
    <t>Ineficiencia en la obtención  entrega oportuna de la información requerida para la elaboración de planes, programas y proyectos para poder lograr su debida estructuración técnica y normativa</t>
  </si>
  <si>
    <t>Mala formulación de los planes,  programas y proyectos por falta de información indicada y consistente que no están acorde con la realidad del sector al cual se apunta a solucionar la problemática social objetivo, lo cual se reflejará en baja gestión</t>
  </si>
  <si>
    <t xml:space="preserve">Desconocimiento y falta de aplicación por parte de los funcionarios responsables de las consideraciones normativas  de rigor y la no estructuración técnica y legal requerida para garantizar la eficiencia en la gestión </t>
  </si>
  <si>
    <t>Mala formulación de los proyectos, atrasos en la ejecución de los mismos, detrimento patrimonial y todo el tipo de investigaciones y responsabilidades a las que da lugar esta situación irregular</t>
  </si>
  <si>
    <t xml:space="preserve">Alteración del planteamiento del proyecto buscando preferencias personales ajenas a lo establecido en el plan de desarrollo vigente. </t>
  </si>
  <si>
    <t>Manipulaciones  malintencionadas de la información por parte de funcionarios deshonestos, como también el no cumplimiento de los requerimientos de ley establecidos en materia de contratación pública</t>
  </si>
  <si>
    <t>Detrimento Patrimonial, investigaciones o posibles sanciones penales, fiscales o disciplinarias o una combinación de éstas</t>
  </si>
  <si>
    <r>
      <t xml:space="preserve">Procedimientos establecidos en  el  Acuerdo 45 de 2016 de la comisión rectora, (Ley 80 articulo 25 numeral 7 - 12 y articulo 26 numeral 6  -( Decreto 1082 2015 articulo 2.2.1.1.2.1.1.); con finalidad de mejoramiento continuo en la aplicación de la normatividad seguido de su verifiación y control. </t>
    </r>
    <r>
      <rPr>
        <sz val="9"/>
        <color indexed="8"/>
        <rFont val="Arial"/>
        <family val="2"/>
      </rPr>
      <t xml:space="preserve">
</t>
    </r>
  </si>
  <si>
    <t xml:space="preserve">Sensibilizar a los funcionarios responsables de la formulación de los proyectos sobre la importancia de sus actividades y el  manejo de la buena fe en las mismas teniendo en cuenta el codigo de etica de la función pública </t>
  </si>
  <si>
    <t xml:space="preserve">Profesional Univeritario y/o Especializado adscrito a la secretaria de Infraestructura Departamental </t>
  </si>
  <si>
    <r>
      <rPr>
        <b/>
        <sz val="9"/>
        <color indexed="8"/>
        <rFont val="Arial"/>
        <family val="2"/>
      </rPr>
      <t>INFRAESTRUCTURA</t>
    </r>
    <r>
      <rPr>
        <sz val="9"/>
        <color indexed="8"/>
        <rFont val="Arial"/>
        <family val="2"/>
      </rPr>
      <t xml:space="preserve">
Planeación del proceso contractual </t>
    </r>
  </si>
  <si>
    <t>Entrega inoportuna de los documentos requeridos para los procesos contractuales por el  desconocimiento de la ley de contratación, sus decretos reglamentarios y la normativa interna de la entidad.</t>
  </si>
  <si>
    <t>Desconocimiento y falta de idoneidad de los funcionarios responsables en la aplicación de la normatividad</t>
  </si>
  <si>
    <t>Destitución del cargo. Sanciones penales, fiscales y disciplinarias.  Mala gestión por todos los inconvenientes que trae consigola falta de planeación, por lo cual los indicadores de la gestión pública no serán los deseados y se pondrá en riesgo la inversión de dineros públicos</t>
  </si>
  <si>
    <t xml:space="preserve">Normatividad vigente en el proceso contractual de los proyectos viabilizados, priorizados y aprobados.  Ley 80 articulo 25 numeral 7 y 12 - ley 80 articulo 26 numeral 6 - decreto 1082 de 2015 articulo 2.2.1.1.2.1.1.
</t>
  </si>
  <si>
    <t xml:space="preserve">Reuniones  con los funcionarios resposanbles del proceso contractual, analisis de necesidades, estudio de conveniencia de oportunidad y analisis economico acorde a los principios de la contratación estatal consecuente con la normatividad vigente. </t>
  </si>
  <si>
    <t xml:space="preserve">Abogado especializado adscrito a la secretaria de Infraestructura Departamental </t>
  </si>
  <si>
    <t>Planeación de proceso contractual</t>
  </si>
  <si>
    <r>
      <rPr>
        <b/>
        <sz val="9"/>
        <color indexed="8"/>
        <rFont val="Arial"/>
        <family val="2"/>
      </rPr>
      <t xml:space="preserve">INFRAESTRUCTURA </t>
    </r>
    <r>
      <rPr>
        <sz val="9"/>
        <color indexed="8"/>
        <rFont val="Arial"/>
        <family val="2"/>
      </rPr>
      <t xml:space="preserve">
Supervisión de los convenios y/o contratos.</t>
    </r>
  </si>
  <si>
    <t xml:space="preserve">El no cumplimiento con los estandares de calidad de la obra en los tiempos establecidos por una mala planeación y ejecución del proyecto.  </t>
  </si>
  <si>
    <t>Las formas de pago pactadas en convenios no brindan condiciones para el seguimiento oportuno a la ejecución contractual.</t>
  </si>
  <si>
    <t>Destitución del cargo. Sanciones penales, fiscales y disciplinarias</t>
  </si>
  <si>
    <t>Controles de actividades de la supervisión periodicamente, capacitación oportuna y específica de los controles pertinentes en los aspectos tecnicos, juridicos y financieros.</t>
  </si>
  <si>
    <t>Realizar charlas a los funcionarios resposanbles de los proyectos para el seguimiento y control  de la ejecución contractual y pagos oportunos.</t>
  </si>
  <si>
    <t>Se realizaron las capacitaciones correspondientes a Supervisión de los convenios y/o contratos.</t>
  </si>
  <si>
    <t>No ejecutar el proyecto a satisfacción, no cumpliendo con todos los requimientos técnicos y legales de una normal ejecución</t>
  </si>
  <si>
    <t>Sanciones disciplinarias, fiscales y penales con serios riesgos de pérdida de la inversión pública por la calidad de las obras y bpor consiguiente bajos indicadores de gestión</t>
  </si>
  <si>
    <r>
      <t xml:space="preserve">Lista de chequeo de los procedimientos a realizar y sus evidencias. </t>
    </r>
    <r>
      <rPr>
        <sz val="10"/>
        <color indexed="10"/>
        <rFont val="Arial"/>
        <family val="2"/>
      </rPr>
      <t/>
    </r>
  </si>
  <si>
    <t>Tener una lista de chequeo y adjuntar la evidencias.</t>
  </si>
  <si>
    <t>supervisiones con lista de chequeo/ total de la supervisiones</t>
  </si>
  <si>
    <t xml:space="preserve">Planilla Diligenciada </t>
  </si>
  <si>
    <t>Falta de idoneidad por parte del supervisor en aspectos técnicos, juridicos y financieros.</t>
  </si>
  <si>
    <t>Sanción disciplinaria y proyectos mal ejecutados</t>
  </si>
  <si>
    <t>Implementación de la normativa vigente para la supervision de contratos de acuerdo al manual de procesos de la secretaría de infraestructura: • Ley 80 de 1993 - • Ley 610 de 2000 - • Ley 1474 de 2011 - • Ley 734 de 2002 - • Decreto 1082 de 2015</t>
  </si>
  <si>
    <t>Reunion con los funcionarios responsables de la supervision de los proyectos para la sensibilización de la normatividad vigente teniendo en cuenta el manual de procesos de la secretaría.</t>
  </si>
  <si>
    <t>Planillas de ejecución fisica y financiera de los proyectos supervisados</t>
  </si>
  <si>
    <t>No. de planillas de seguimientos recibidas.</t>
  </si>
  <si>
    <t xml:space="preserve">Capacitación 03 </t>
  </si>
  <si>
    <r>
      <rPr>
        <b/>
        <sz val="9"/>
        <color indexed="8"/>
        <rFont val="Arial"/>
        <family val="2"/>
      </rPr>
      <t>INFRAESTRUCTURA</t>
    </r>
    <r>
      <rPr>
        <sz val="9"/>
        <color indexed="8"/>
        <rFont val="Arial"/>
        <family val="2"/>
      </rPr>
      <t xml:space="preserve">
Contratación</t>
    </r>
  </si>
  <si>
    <t>Mal manejo de los procedimientos contractuales</t>
  </si>
  <si>
    <t xml:space="preserve">Ausencia de controles en la verificación de estudios de factibilidad técnica y económica </t>
  </si>
  <si>
    <t>Investigaciones y sanciones disciplinarias o penales.</t>
  </si>
  <si>
    <t>Control y verificación de la documentación y los procedimientos contractuales.</t>
  </si>
  <si>
    <t>Revisar, validar y comparar la información presentada en los estudios de factibilidad y conveniencia con la realidad del mercado</t>
  </si>
  <si>
    <r>
      <t xml:space="preserve">Abogado especializado adscrito a la secretaria de Infraestructura Departamental </t>
    </r>
    <r>
      <rPr>
        <sz val="9"/>
        <color indexed="10"/>
        <rFont val="Arial"/>
        <family val="2"/>
      </rPr>
      <t xml:space="preserve"> </t>
    </r>
  </si>
  <si>
    <t>Documentar controles</t>
  </si>
  <si>
    <t>Número de controles aumentados</t>
  </si>
  <si>
    <t>Se realizaron las capacitaciones correspondientes a Contratación</t>
  </si>
  <si>
    <t xml:space="preserve">Capacitación 01 </t>
  </si>
  <si>
    <t>Aplicación errónea de la modalidad contractual</t>
  </si>
  <si>
    <t>Reuniones con funcionarios encargados del proceso contractual y recalcar la importancia de la aplicación de la normativa sobre la contratación pública en Colombia. (LEY 1882 DE 2018)</t>
  </si>
  <si>
    <t>Alteración del proceso de contratación buscando preferencias personales ajenas a lo establecido en la normativa vigente.</t>
  </si>
  <si>
    <t>Manipulaciones  malaintencionadas por parte de funcionarios deshonestos, como también el no cumplimiento de los requerimientos de ley establecidos en materia de contratación pública</t>
  </si>
  <si>
    <t>Detrimento Patrimonial</t>
  </si>
  <si>
    <t>Verificación  y control de las actividades encargadas a los  funcionarios.</t>
  </si>
  <si>
    <t>Sensibilización a los servidores públicos involucrados en el procedimiento de contratación acerca de los controles legales establecidos en caso de irregularidades en los procesos de contratatción.</t>
  </si>
  <si>
    <r>
      <rPr>
        <b/>
        <sz val="9"/>
        <color indexed="8"/>
        <rFont val="Arial"/>
        <family val="2"/>
      </rPr>
      <t>INFRAESTRUCTURA</t>
    </r>
    <r>
      <rPr>
        <sz val="9"/>
        <color indexed="8"/>
        <rFont val="Arial"/>
        <family val="2"/>
      </rPr>
      <t xml:space="preserve">
Realizar planeación contractual</t>
    </r>
  </si>
  <si>
    <t>Perdida y daño de los funcionarios responsables del proceso de archivo</t>
  </si>
  <si>
    <t xml:space="preserve">Verificar la contratación y delegación a personal idóneo.                                  Verificación y control de las actividades encargadas a cada funcionario. </t>
  </si>
  <si>
    <t xml:space="preserve">Se realizaron las capacitaciones correspondientes a Planeacción Contractual </t>
  </si>
  <si>
    <t xml:space="preserve">Capacitación 02 </t>
  </si>
  <si>
    <t>Funcionarios con perfil profesional no idóneo para realizar la actividad</t>
  </si>
  <si>
    <t>Realizar charlas a los funcionarios y/o supervisores resposanbles de los contratos</t>
  </si>
  <si>
    <t>Número funcionarios capacitados</t>
  </si>
  <si>
    <t>Determinar la cuantía estimada del proceso de selección con información no ajustada a la realidad del mercado por parte del personal encargado</t>
  </si>
  <si>
    <t>Establecer controles por parte del responsable del proceso; Efectuar sondeos de mercados como:                                                                -Documentar controles (procedimiento).
-Cotizaciones y documentos de precios históricos (listados de precios)</t>
  </si>
  <si>
    <r>
      <rPr>
        <b/>
        <sz val="9"/>
        <rFont val="Arial"/>
        <family val="2"/>
      </rPr>
      <t>INFRAESTRUCTURA</t>
    </r>
    <r>
      <rPr>
        <sz val="9"/>
        <rFont val="Arial"/>
        <family val="2"/>
      </rPr>
      <t xml:space="preserve">
Dar respuesta a peticiones y/o  requerimientos de procesos determinados.</t>
    </r>
  </si>
  <si>
    <t>Mal manejo de la información, entrega inoportuna de la misma a cada uno de los funcionarios competentes para su posterior respuesta a los entes determinados.</t>
  </si>
  <si>
    <t>Ausencia de controles en la verificación de los procesos a intervenir</t>
  </si>
  <si>
    <t>Verificación y control de las actividades encargadas a los  funcionarios.</t>
  </si>
  <si>
    <t>Sensibilizar a los funcionarios responsables de dar respuesta a los requerimientos allegados a la secretaría de infraestructura con la normatividad vigente y aumentar los controles existentes  donde se pueda corroborar la informacion presentada a los entes determinados. (Entes de control - persona natural.)</t>
  </si>
  <si>
    <t xml:space="preserve">Profesional especializado adscrito a la secretaria de Infraestructura Departamental </t>
  </si>
  <si>
    <t xml:space="preserve">Se realizaron las capacitaciones correspondientes a dar respuesta a peticiones y/o requerimientos de procesos determinados </t>
  </si>
  <si>
    <t xml:space="preserve">Normatividad vigente en el proceso de dar respuestas a las peticiones y/o requerimientos. Ley 1437 de 2011 - Artículo 74. (Constitución Política de Colombia) Articulo 30 de la ley 1437 </t>
  </si>
  <si>
    <t>Realizar charlas a los funcionarios idoneos sobre la normatividad y los procedimientos establecidos para el buen manejo y entrega de la documentación e información.</t>
  </si>
  <si>
    <t>Segmentación de un servicio, obra u objeto a contratar</t>
  </si>
  <si>
    <r>
      <rPr>
        <b/>
        <sz val="9"/>
        <color indexed="8"/>
        <rFont val="Arial"/>
        <family val="2"/>
      </rPr>
      <t>INFRAESTRUCTURA</t>
    </r>
    <r>
      <rPr>
        <sz val="9"/>
        <color indexed="8"/>
        <rFont val="Arial"/>
        <family val="2"/>
      </rPr>
      <t xml:space="preserve">
Monitoreo, Seguimiento, Control y Evaluación Proyectos financiados con recursos del SGR.</t>
    </r>
  </si>
  <si>
    <t>Fallas en la inspección, segumiento y control de cada uno de los proyectos con recursos del SGR por parte de los funcionarios designados, Alteración en los avances reales de ejecucion de los proyectos.</t>
  </si>
  <si>
    <t>Falta de funcionarios responsables con la labor para la cual se le fue contratado, que cumplan con la entrega de los documentos en el tiempo establecido</t>
  </si>
  <si>
    <t>Contratar el personal idoneo y excelente profesional para realizar sus funciones estipuladas</t>
  </si>
  <si>
    <t>Realizar charlas a los funcionarios y/o supervisores resposanbles de los proyectos financiados con recursos del SGR, con finalidad de controlar y corroborar la eficacia y eficiencia de las tareas designadas.</t>
  </si>
  <si>
    <t>Verificación de las actividades  e informes encargadas a los  funcionarios.</t>
  </si>
  <si>
    <t>INSPECCION, VIGILANCIA Y CONTROL</t>
  </si>
  <si>
    <t>Ejercer inspección, vigilancia y control de las actividades y/o servicios realizados directamente por las entidades estatales o particulares en el Departamento del Cesar, para garantizar el cumplimiento de las normas establecidas, sean de competencia del Departamento o por delegación de funciones</t>
  </si>
  <si>
    <t>HABILITACION DE PRESTADORES DE SERVICIOS DE SALUD</t>
  </si>
  <si>
    <t>Habilitar a los prestadores sin tener en cuenta los requisitos estipulados por norma                                                           Certificar al prestador  incumpliendo con los estandares                                      No cumplir con las listas de chequeo de acuerdo a los servicios que van a ser verificados                                            Deconocimiento de la norma                                        Abuso de autoridad</t>
  </si>
  <si>
    <t>Falta de idoneidad del recurso humano                             
Aceptar prevendas por parte de los prestadores para favorecerlos
Favorecimiento a terceros       
Desconocimiento de la norma</t>
  </si>
  <si>
    <t>Ejercer de manera inadecuada las funciones          Mala imagen institucional         Sanciones                                                              Cohecho</t>
  </si>
  <si>
    <t xml:space="preserve">                                
Seleccionar el 50 % de los prestadores visitados mensualmente.
Revisión períodicas de las visitas de verificación a los prestadores de servicios de salud.</t>
  </si>
  <si>
    <t>Aplicación de encuestas de satisfacción  al 50% de los  Prestadores despues de realizar la visita de verificación.
Visita personalizada por el Líder del Proceso de manera aleatoria o selectiva.</t>
  </si>
  <si>
    <t>Líder del proceso</t>
  </si>
  <si>
    <t>febrero  de 2020</t>
  </si>
  <si>
    <t>DICIEMBRE DE 2020</t>
  </si>
  <si>
    <t>Encuestas aplicadas.
Acta y/o informe de visita a los prestadores de servicios de salud</t>
  </si>
  <si>
    <t># De prestadores visitados # de encuestas realizadas</t>
  </si>
  <si>
    <t xml:space="preserve">Se le aplicaron 20 encuestas a prestadores visitados.
Se realizaron 125  visitas en el marco de la pandemia presentada </t>
  </si>
  <si>
    <t xml:space="preserve">Encuentas realizadas 
Actas de visitas realizas 
ARCHIVO PDF </t>
  </si>
  <si>
    <t>PLAN BIENAL DE INVERSIONES</t>
  </si>
  <si>
    <t>Aprobación de los proyectos sin el lleno de los requisitos</t>
  </si>
  <si>
    <t>Favorecimientos a terceros.</t>
  </si>
  <si>
    <t xml:space="preserve">Prestación del servicio deficiente.
Mala imagen institucional
Cohecho
</t>
  </si>
  <si>
    <t>Revision y aprobación de  los proyectos a traves del Consejo Territorial de Seguridad Social</t>
  </si>
  <si>
    <t>Socialización  al consejo terriotrial  de los proyectos oportunamente</t>
  </si>
  <si>
    <t xml:space="preserve">Acta de consejo terriotrial </t>
  </si>
  <si>
    <t># De proyectos socializados # de proyectos aprobados</t>
  </si>
  <si>
    <t xml:space="preserve">EL MINISTERIO DE SALUD HAN APROBADO 39 PROYECTOS POR PLAN BIENAL </t>
  </si>
  <si>
    <t xml:space="preserve">No aplica </t>
  </si>
  <si>
    <t xml:space="preserve">Visitas de Inspeccion, Vigilancia y Control de Medicamentos </t>
  </si>
  <si>
    <t>Intereses particulares, manipulacion de información, abuso de autoridad, no cumplir con los protocolos de verificacion, manipulacion y/o modificacion de datos o conceptos en la base de datos que contiene toda la informacion de los establecimientos. No cumplir con el cronograma de visitas para verificar las condiciones esenciales y procedimientos del servicio farmaceutico. Retraso en la evolucion de los procesos administrativos. Posibilidad de que por accion u omosion, se use el poder para desviar la gestion de lo publico hacia un beneficio particular. No cumplir con los tiempos establecidos de las etapas de investigacion administrativa.</t>
  </si>
  <si>
    <t xml:space="preserve">Falta de software que genere seguridad en la manipulacion de la informacion. Falta de personal adscrito a la oficina de medicamentos para dar cumplimiento a todos los procesos y/o controles establecidos en los procedimientos cotidianos de verificacion  en las visitas de IVCM. Alteracion de los resultados de las actas implementadas en las visitas. Inadecuado manejo de la normatividad vigente. </t>
  </si>
  <si>
    <t>Prestacion del servicio deficiente. Mala imagen institucional. Prevaricato. Cohecho/Soborno. Procesos administrativos (Sanciones).</t>
  </si>
  <si>
    <t>Revisión mensual de las actas  de las visitas de verificacion o seguimiento a los establecimientos farmaceuticos. Soporte y mantenimiento de sistema de informacion. Procesos y procedimientos documentados. Cronograma de visitas. Verificar el cumplimiento de los requisitos aplicables en los procesos administrativos que se adelanten(apertura o inicio de investigacion, formulacion de cargo, periodo provatorio, alegatos y sancion o cesacion del proceso).</t>
  </si>
  <si>
    <t>Capacitaciones a los establecimientos farmaceuticos de acuerdo a la normatividad vigente para el conocimiento, manejo y cumplimiento de las condiciones esenciales del servicio.
 Implementación de un softaware que genere seguridad en el manejo de la informacion y los datos. 
Divulgaciones internas y externas de las actividades y visitas que se hacen a los medios de comunicación. Denunciar el acto de corrupcion frente a la instancia que corresponda.</t>
  </si>
  <si>
    <t>ACTAS DE VISITA, REGISTRO DE ASISTENCIAS DE CAPACITACIONES REALIZADAS, CRONOGRAMA DE VISITAS, RELACION DE PROCESOS JURIDICOS.</t>
  </si>
  <si>
    <t xml:space="preserve"># de establecimientos capacitados </t>
  </si>
  <si>
    <t>Se realizaron 61 visitas a establecimientos farmaceuticos.se dieron apertura a 3 pircesos administrativos. Se realizó una capacitación virtual a establecimietnos farmacceuticos</t>
  </si>
  <si>
    <t xml:space="preserve">Actas de visita </t>
  </si>
  <si>
    <t>Administración de la base de datos única de afiliados BDUA</t>
  </si>
  <si>
    <t>Ingreso de información errónea a la BDUA</t>
  </si>
  <si>
    <t>Registros inexistente en BDUA</t>
  </si>
  <si>
    <t xml:space="preserve">Pago a las EPS por usuarios inexistentes </t>
  </si>
  <si>
    <t>Revisión periódica de la BDUA y reporte a los municipios de las inconsistencias para que realicen las acciones necesarias de depuración de la BDUA</t>
  </si>
  <si>
    <t>Revisión de la BDUA, envío de inconsistencias a los municipios, visita de asistencia técnica</t>
  </si>
  <si>
    <t>Correos electrónicos y actas de asistencia técnica</t>
  </si>
  <si>
    <t xml:space="preserve"># de visitas de asitencias tecnicas </t>
  </si>
  <si>
    <t>MAYO - 1880 registros con inconsistencias
JUNIO -  1791 registros con inconsistencias
JULIO - 1818 registros con inconsistencias
AGOSTO - 1661 registros con inconsistencias</t>
  </si>
  <si>
    <t>se adjunta 100 correos electronico enviados a los municipios con las posibles duplicidades para su verificacion, validacion y proceso de depuracion  archivo INCONSISTENCIAS REPORTADAS A LOS MUNICIPIOS</t>
  </si>
  <si>
    <t>GESTION DE SALUD Y PROMOCION SOCIAL</t>
  </si>
  <si>
    <t>Acciones que sobre una población específica, con individuos identificables y caracterizables deben realizar las entidades públicas o privadas para disminuir la probabilidad de ocurrencia de un evento no deseado, evitable y negativo para la salud del individuo.  De igual manera se debe  atender determinantes particulares que conllevan a la inequidad social y sanitaria por ciclo de vida, etnia, genero, victimas y discapacitados</t>
  </si>
  <si>
    <t>Análisis, depuración y seguimiento a las novedades reportadas en BDUA</t>
  </si>
  <si>
    <t>CIRCULARES INFORMATIVAS 
ACTAS DE ASISTENCIA TECNICA
CAPACITACIONES A LOS ADMINISTRADORES DE LAS BASES DE DATOS</t>
  </si>
  <si>
    <t>Implementar un sofware para radicación de facturas, donde  identifique automaticamente la duplicidad de facturas en el momento de la radicación.</t>
  </si>
  <si>
    <t>LIDER DE ASUNTOS EN SALUD</t>
  </si>
  <si>
    <t>Sofware</t>
  </si>
  <si>
    <t xml:space="preserve">sofware implementado </t>
  </si>
  <si>
    <t>Implementado en el primer trimestre de 2020</t>
  </si>
  <si>
    <t>NO APLICA</t>
  </si>
  <si>
    <t>Radicación de cuentas médicas por parte de las IPS y EPS (recobros)</t>
  </si>
  <si>
    <t xml:space="preserve">Recepción manual de  las facturas entregadas por  las EPS al area de radicación.
</t>
  </si>
  <si>
    <t>No existe funcionario de planta para la radicación de las cuentas                                                No existe un sofware para realizar y ejercer un control en este proceso</t>
  </si>
  <si>
    <t>Pago de facturas duplicadas, si no son detectadas en la auditoria de cuentas  médica      Pérdida de facturas entregadas</t>
  </si>
  <si>
    <t>Delegar a un funcionario de planta para ejercer la función                                      Adquisición  de un sofware</t>
  </si>
  <si>
    <t xml:space="preserve">1. Implementar un sofware que integre los procesos de radicación de cuentas médicas, auditoria y pagos.
</t>
  </si>
  <si>
    <t>Actas de verificación 
Sofware</t>
  </si>
  <si>
    <t>Implementado en el primer trimestre de 2021</t>
  </si>
  <si>
    <t>Auditoria de cuentas médicas</t>
  </si>
  <si>
    <t xml:space="preserve">
Recibir por parte de radicación de cuentas facturas dobles radicadas en diferentes fechas.
</t>
  </si>
  <si>
    <t xml:space="preserve">falta  de un sofware que integre  el area de radicación y auditoria de cuentas médicas, el cual identifique la duplicidad en las facturas </t>
  </si>
  <si>
    <t>Pago de facturas duplicadas</t>
  </si>
  <si>
    <t xml:space="preserve">validación de las facturas que inician el proceso de pago
</t>
  </si>
  <si>
    <t>Bimensual</t>
  </si>
  <si>
    <t>Acta de visitas, Libro de Regostros, y Bitacora.</t>
  </si>
  <si>
    <t># de establecimientos visitados a los que se les otorgó correctamente la autorizacion de funcionamiento</t>
  </si>
  <si>
    <t xml:space="preserve">se adjuntan resoluciones 1738 17 39 y 1742 de 20 de marzo de 2020 y flujograma de auditoria punto final y cartera  ARCHIVO FACTURAS EN PROCESO DE PAGO </t>
  </si>
  <si>
    <t>Documento PDF</t>
  </si>
  <si>
    <t>Verificación de los Procesos de Referencia y Contrareferencia</t>
  </si>
  <si>
    <t>Manipulación en Referencias y Contrareferencias para favorecimiento a Ips Privadas</t>
  </si>
  <si>
    <t>Falta de compromiso, Falta de ética y profesionalismo</t>
  </si>
  <si>
    <t>Pocos ingresos económicos a la Red pública, al disminuir el flujo de pacientes</t>
  </si>
  <si>
    <t>Auditorias aleatorias en las diferentes ESES y Red privada del Dpto del Cesar</t>
  </si>
  <si>
    <t>Reunión con los secretarios de salud municipales del departmento como medida preventiva.
Aplicar al azar  el instrumento de evaluación a algunos  municipios.</t>
  </si>
  <si>
    <t>Coordinador CRUE</t>
  </si>
  <si>
    <t>Enero de 2020</t>
  </si>
  <si>
    <t>Acta de visitas
Instrumento de evaluación</t>
  </si>
  <si>
    <t># de municipios evaluados correctamente/ # de municipios del departamento</t>
  </si>
  <si>
    <t>Se realizaron auditorias, asistencia tecnica y segumiento al proceso de Referencia y Contrareferencia  en las ESEs de los Municipios de  Pailitas, Chiriguana, La Jagua de ibirico, Becerril, Codazzi, San Diego, Manaure, Pueblo Bello, El Copey y El Paso,  en donde se indica la importacia de fortalecer la red publica del Departamento al momento de las remisiones.</t>
  </si>
  <si>
    <t>Evaluación de la capacidad de la gestión de los Municipios</t>
  </si>
  <si>
    <t>Permitir el no cumplimiento de unos de los requisitos de norma</t>
  </si>
  <si>
    <t xml:space="preserve">Personal deshonesto.
Permitir por prevendas la ausencia de los requisito.
Favorecimientos a terceros.
</t>
  </si>
  <si>
    <t>Mala imagen de la institución.
Sanciones disciplinarias, penales, pecuniarias.</t>
  </si>
  <si>
    <t xml:space="preserve">Socialización y entrenamiento continuo de las Normas, procedimientos, documentos internos, </t>
  </si>
  <si>
    <t>Seguimiento al Plan de Asistencia Tecnica y Solicitudes de aprobación de Comisiones.</t>
  </si>
  <si>
    <t>LIDER DE SALUD PUBLICA, COORDINADORES DE DIMENSIONES Y COMPONENTES</t>
  </si>
  <si>
    <t>Planes de Asistencia Tecnica ejecutados, Solicitudes de Comisiones.</t>
  </si>
  <si>
    <t>Plan de Asistencia Tecnica Programado / Plan de Asistencia Tecnica Ejecutado.</t>
  </si>
  <si>
    <t>Por efectos de la Pandemia COVID-19 no se  ha iniciado esta actividad, no se ha iniciado esta actividad.</t>
  </si>
  <si>
    <t>Realizar Asistencia técnica, asesoría y acompañamiento a los Municipios del Departamento del Cesar, con el fin de fortalecer el desarrollo integral de Capacidades.</t>
  </si>
  <si>
    <t>No cumplimiento de las Acciones Misionales.</t>
  </si>
  <si>
    <t>Carencia de Recursos logisticos (Viaticos, Transporte), Multiplicidad de funciones delegadas en un solo Funcionario.</t>
  </si>
  <si>
    <t>Afectar el cumplimiento de metas y objetivos de la Sectorial</t>
  </si>
  <si>
    <t>Plan Asistencia Tecnica.</t>
  </si>
  <si>
    <t>Realizar seguimiento mediante correos, Actas, reuniones, mesas de trabajo.</t>
  </si>
  <si>
    <t>Correos, Actas, Listas de Asistencias.</t>
  </si>
  <si>
    <t>Plan de Accion en Salud, Aprobado y Ejecutado.</t>
  </si>
  <si>
    <t>Estamos en la etapa del Cargue del PTS, COAI Y PAS</t>
  </si>
  <si>
    <t>Se adjunta documento en excel del cargue en la plataforma SISPRO y pantallazos de los cargue por momentos.</t>
  </si>
  <si>
    <t>Formulación, ejecución, Monitoreo y Evaluación oportuna del  PAS</t>
  </si>
  <si>
    <t>Contratación Inoportuna de las Acciones contempladas en PAS</t>
  </si>
  <si>
    <t>Planeación Inoportuna Dimensiones o componentes, Pocos recursos asigandos por el Nivel Nacional.</t>
  </si>
  <si>
    <t>Dar lugar al detrimento de calidad  de vida de la comunidad por la pérdida del bien o servicios o los recursos públicos</t>
  </si>
  <si>
    <t>Gestión y Seguimiento a procesos.</t>
  </si>
  <si>
    <t>Realizar requerimiento del Recursos humano para fortalecer el area Juridica.</t>
  </si>
  <si>
    <t>PAS, Correos, Cartas de Solcitud, Actas; contratos</t>
  </si>
  <si>
    <t>Estudios de Perfil.</t>
  </si>
  <si>
    <t xml:space="preserve">La contratacion del personal de salud publica se encuentra en ejecucion en un 90%. 
</t>
  </si>
  <si>
    <t>Se adjunta documento en excel con la relacion de las personas naturales que tiene contartacion vigente.</t>
  </si>
  <si>
    <t>Talento humano de Planta de contratado realizando acciones diferentes a las funciones o al objeto contractual por carencia de presonal en Area Jurica.</t>
  </si>
  <si>
    <t>Prevaricato por accion o por Omisión</t>
  </si>
  <si>
    <t>Carencia de Personal Jurico de Planta  y Cotratado por escasos  recursos propios para su contración.</t>
  </si>
  <si>
    <t>Dar lugar a procesos disciplinarios</t>
  </si>
  <si>
    <t>Capacitar al recurso humano de Planta sobre procesos de supervisón por parte del area juridica, gestionar para que se contrate el personal humano idoneo y necesario.</t>
  </si>
  <si>
    <t>Mensual</t>
  </si>
  <si>
    <t>Registro de capacitaciones realizadas</t>
  </si>
  <si>
    <t>GESTION EDUCATIVA</t>
  </si>
  <si>
    <t>Definir y desarrollar la organización y la prestación de la Educación formal y Educación para el trabajo y desarrollo humano en los Establecimientos educativos Oficiales de los 24 municipios no certificados del departamento del Cesar.</t>
  </si>
  <si>
    <t xml:space="preserve">B01. Análisis, formulación e inscripción de programas y proyectos </t>
  </si>
  <si>
    <t>ELEBORACIÓN DE PROYECTOS DIRECCIONADOS A UN TERCERO PREESTABLECIDO</t>
  </si>
  <si>
    <t>PRESIONES DE TERCEROS U OFRECIMIENTO DE DÁDIVAS ECONÓMICAS</t>
  </si>
  <si>
    <t>DETRIMENTO PATRIMONIAL, ELABORACIÓN DE PROYECTOS QUE NO SATISFACEN LAS NECESIDADES DE LA COMUNIDAD, (NO CUMPLIMIENTO DEL PLAN DE DESARROLLO)</t>
  </si>
  <si>
    <t xml:space="preserve">TRATAMIENTO: LOS RIESGOS DE CORRUPCIÓN DE LA ZONA DE RIESGO EXTREMA REQUIEREN DE UN TRATAMIENTO PRIORITARIO. SE  DEBEN  IMPLEMENTAR LOS CONTROLES ORIENTADOS  A REDUCIR LA POSIBILIDAD  DE OCURRENCIA DEL RIESGO O DISMINUIR EL IMPACTO DE SUS EFECTOS Y TOMAR </t>
  </si>
  <si>
    <t xml:space="preserve">LISTA DE CHEQUEO DE CUMPLIMIENTO DE REQUISITOS CONTEMPLADOS EN EL DECRETO 1082 DE 2015 EXPEDIDA POR LA OFICINA ASESORA DE PLANEACIÓN DEPARTAMENTAL </t>
  </si>
  <si>
    <t xml:space="preserve">VERIFICAR QUE LOS PROYECTOS DE LA SECRETARIA DE EDUCACIÓN CUMPLAN CON LOS REQUISITOS DE LA LISTA DE CHEQUEO DE CUMPLIMIENTO DE REQUISITOS CONTEMPLADOS EN EL DECRETO 1082 DE 2015 EXPEDIDA POR LA OFICINA ASESORA DE PLANEACIÓN DEPARTAMENTAL </t>
  </si>
  <si>
    <t>CARLOS BALCAZAR</t>
  </si>
  <si>
    <t>TODO EL AÑO 2020</t>
  </si>
  <si>
    <t>LISTA DE CHEQUEO</t>
  </si>
  <si>
    <t>N° PROYECTOS PRIORIZADOS CON LISTA DE CHEQUEO A SATISFACIÓN / N° DE PROYECTOS FORMULADOS</t>
  </si>
  <si>
    <t xml:space="preserve">Los proyectos sometidos a evaluación y priorizados son:
Proyecto “APOYO AL PROGRAMA DE ALIMENTACIÓN ESCOLAR (PAE) EN LOS ESTABLECIMIENTOS EDUCATIVOS OFICIALES EN EL DEPARTAMENTO DEL CESAR” con BPIN 2019002200113 por un valor de $ 81.232.323.033
MEJORAMIENTO DEL SISTEMA EDUCATIVO DEL DEPARTAMENTO DEL CESAR MEDIANTE LA IMPLEMENTACIÓN DE ESTRATEGIAS DE COBERTURA, PERMANENCIA Y CALIDAD EN LA VIGENCIA 2020 CESAR” con código BPIN  2020002200003 por un valor de $ 65.413.267.062.
Servicio de Alfabetización a la población joven y Adulta Ciclos II, III V, V, VI en los establecimientos educativos oficiales del Departamento del Cesar. Con código BPIN 2020002200040 por un valor de $ 2.417.690.401
Asistencia a la población con necesidades educativas especiales y talentos excepcionales en los establecimientos educativos oficiales del departamento del cesar por $1.024.951.413
</t>
  </si>
  <si>
    <t>Informe de proyectos y Certificado de priorización expedido por la OAPD</t>
  </si>
  <si>
    <t xml:space="preserve">B02. Ejecución, control y seguimiento de programas y proyectos </t>
  </si>
  <si>
    <t>OMISIÓN EN LAS ACTIVIDADES DE SUPERVISIÓN, CONTROL Y SEGUIMIENTO DE LA EJECUCIÓN DE LOS PROYECTOS DE LA SECRETARIA DE EDUCACIÓN DEPARTAMENTAL</t>
  </si>
  <si>
    <t>DETRIMENTO PATRIMONIAL, PROYECTOS MAL EJECUTADOS (NO CUMPLIMIENTO DEL OBJETO CONTRACTUAL), NO CUMPLIMIENTO DEL PLAN DE DESARROLLO</t>
  </si>
  <si>
    <t>INFORMES DE SUPERVISIÓN SUJETOS A LO CONTEMPLADO EN EL DECRETO 1082 DE 2015</t>
  </si>
  <si>
    <t>SEGUIMIENTO A LOS INFORMES DE SUPERVISIÓN SUJETOS A LO CONTEMPLADO EN EL DECRETO 1082 DE 2015</t>
  </si>
  <si>
    <t>SUPERVISORES DE CONTRATOS Y CONVENIOS SUSCRITOS</t>
  </si>
  <si>
    <t>INFORMES DE SUPERVISIÓN</t>
  </si>
  <si>
    <t>N° DE INFORMES DE SUPERVISIÓN / N° DE CUENTAS DE COBRO</t>
  </si>
  <si>
    <t xml:space="preserve">No se ha reportado a la fecha las actividades del segundo seguimiento. </t>
  </si>
  <si>
    <t>Informes de Supervisión</t>
  </si>
  <si>
    <t>C04. Registrar matrículas de cupos oficiales</t>
  </si>
  <si>
    <t>Incluir alumnos en el sistema educativo (SIMAD), los cuales no están siendo atendidos</t>
  </si>
  <si>
    <t>Recibir incentivos economicos por parte del ministerio a través de los recursos de gratuidad</t>
  </si>
  <si>
    <t>Alumnos no validos en el sistema educaivo, proceso disciplinario por falsedad en documentos públicos, detrimento patrimonial, disminución de los giros del Ministerio de Educación nacional</t>
  </si>
  <si>
    <t>PLAN DE AUDITORIAS, REVISIONES Y AJUSTE DE MATRICULA EN LOS ESTABLECIMIENTOS OFICIALES</t>
  </si>
  <si>
    <t>SEGUIMIENTO A LA EJECUCIÓN DEL PLAN DE AUDITORIA, REVISIONES Y AJUSTE.</t>
  </si>
  <si>
    <t>MARLENE ACOSTA / SALOMON PALLARES</t>
  </si>
  <si>
    <t>29 DE JULIO DE 2020</t>
  </si>
  <si>
    <t>AGOSTO DE 2020</t>
  </si>
  <si>
    <t>INFORME PLAN DE AUDITORIA</t>
  </si>
  <si>
    <t>N° AUDITORIAS REALIZADAS / N° AUDITORIA PLANEADAS</t>
  </si>
  <si>
    <t>D01.Gestión de la evaluación educativa</t>
  </si>
  <si>
    <t>Acceder al sistema para autoevaluarse</t>
  </si>
  <si>
    <t>Obtener un mayor puntaje</t>
  </si>
  <si>
    <t>disminución de la calidad educativa y distorciones en las mediciones del desempeño docente y personal administrativo</t>
  </si>
  <si>
    <t>EVALUACIÓN DEL DESEMPEÑO DOCENTE DILIGENCIADAS Y SUSCRITAS POR EL EVALUADOR O COMITÉ EVALUADOR</t>
  </si>
  <si>
    <t>SEGUIMIENTO AL PROCESO DE EVALUACIÓN DEL DESEMPEÑO EN LOS PLAZOS ESTABLECIDOS POR LA NORMA</t>
  </si>
  <si>
    <t xml:space="preserve">ANTONIO VILLAMIZAR </t>
  </si>
  <si>
    <t>15 DE AGOSTO DE 2020 - 15 DE FEBRERO DE 2020</t>
  </si>
  <si>
    <t>EVALUACIONES DEL DESEMPEÑO</t>
  </si>
  <si>
    <t>EVALUACIÓN DEL DESEMPEÑO SUSCRITAS POR EVALUADORES / TOTAL FUNCIONARIOS  INSCRITOS EN EL REGISTRO ÚNICO DE FUNCIONARIOS DE CARRERA</t>
  </si>
  <si>
    <t>D02. Garantizar el mejoramiento continuo de los Establecimientos Educativos</t>
  </si>
  <si>
    <t>Intimidación, sobornos y Tráfico de notas y acoso sexual</t>
  </si>
  <si>
    <t>rendimiento académico bajo y falta de presencia de los padres o tutores</t>
  </si>
  <si>
    <t>Perdida de la autoridad, perdida de la ética y dignificación de la carrera del docente, disminución de la calidad educativa</t>
  </si>
  <si>
    <t xml:space="preserve">PLAN DE PROMOCIÓN Y PROTECCIÓN DE LA NIÑEZ ARTICULADO CON LA SECRETARIA DE SALUD Y EL ICBF </t>
  </si>
  <si>
    <t>SEGUIMIENTO AL PLAN DE PROMOCIÓN Y PROTECCIÓN DE LA NIÑEZ ARTICULADO CON LA SECRETARIA DE SALUD Y EL ICBF MEDIANTE LOS COMITES DE  PREVENSIÓN Y ATENCIÓN DE ABUSO SEXUAL DE ACUERDO A LA LEY 1146 de 2009</t>
  </si>
  <si>
    <t>ANTONIO VILLAMIZAR / MIGUEL ANGEL OJEDA</t>
  </si>
  <si>
    <t xml:space="preserve"> 15 DICIEMBRE DE 2020</t>
  </si>
  <si>
    <t>EVIDENCIAS EJECUCIÓN PLAN DE PROMOCIÓN Y PROTECCIÓN</t>
  </si>
  <si>
    <t>N°DE ESTABLECIMIENTOS EDUCATIVOS IMPLEMENTANDO EL PLAN / N° DE ESTABLECIMIENTOS EDUCATIVOS</t>
  </si>
  <si>
    <t>F02. Inspección y vigilancia a la gestión de establecimientos educativos</t>
  </si>
  <si>
    <t>Poca y deficiente inversión por parte de los rectores</t>
  </si>
  <si>
    <t>Obener beneficios económicos</t>
  </si>
  <si>
    <t>Deficiencia en la infraestructura, no atención de los problemas prioritarios de la institución</t>
  </si>
  <si>
    <t xml:space="preserve"> INFORMES DE AUDIENCIA PÚBLICA POR PARTE DE LOS RECTORES, LOS CONTADORES DEBEN EXIGIR UN INFORME ANUAL A LOS RECTORES DE SU GESTIÓN ADMINISTRATIVA Y FINANCIERA</t>
  </si>
  <si>
    <t xml:space="preserve">SEGUIMIENTO A LA EJECUCIÓN DEL PLAN DE VIGILANCIA Y CONTROL </t>
  </si>
  <si>
    <t xml:space="preserve">BEATRIZ JACOME / ALBA AMARA DITTA / JOSE MANUEL GOMEZ / CONTADORES </t>
  </si>
  <si>
    <t>15 DE DICIEMBRE DE 2020</t>
  </si>
  <si>
    <t>INFORMES DE AUDIENCIA PÚBLICA</t>
  </si>
  <si>
    <t>INFORMES CONTADORES / ESTABLECIMIENTOS EDUCATIVOS</t>
  </si>
  <si>
    <t>INFORMES DE AUDIENCIA PÚBLICA
INFORMES CONTADORES / ESTABLECIMIENTOS EDUCATIVOS
Esta ACTIVIDAD SE CUMPLIO EN SU TOTALIDAD, PORQUE LAS AUDIENCIAS PUBLICAS SOLO SE REALIZAN HASTA EL 28 DE FEBRERO de la vigencia.</t>
  </si>
  <si>
    <t>Informes de Audiencia Pública</t>
  </si>
  <si>
    <t>F02.Legalización de establecimientos educaivos</t>
  </si>
  <si>
    <t>Legalizar establecimientos Educativos que no cuentan con docentes idóneos, dictan programas no certificados por la SED y presentan documentos falsos</t>
  </si>
  <si>
    <t>Obtener beneficios económicos</t>
  </si>
  <si>
    <t>Certificar estudiantes sin competencias reales para afrontar el mundo profesional o para ingresar en la educación terciaria</t>
  </si>
  <si>
    <t>LISTA DE CHEQUEO DE CUMPLIMIENTO DE REQUISITOS PARA LEGALIZACIÓN DE ESTABLECIMIENTOS EDUCATIVOS</t>
  </si>
  <si>
    <t>VERIFICAR QUE LOS ESTABLECIMIENTOS EDUCATIVOS APROBADOS CUMPLIERON CON LOS REQUISITOS PREESTABLECIDOS EN LA LISTA DE CHEQUEO</t>
  </si>
  <si>
    <t>ALBA AMARA DITTA / MARTHA ARAUJO</t>
  </si>
  <si>
    <t>LISTAS DE CHEQUEO</t>
  </si>
  <si>
    <t>N° DE HOJAS DE VIDA ESTUDIADAS / TOTAL DOCENTES</t>
  </si>
  <si>
    <t>N° DE HOJAS DE VIDA ESTUDIADAS / TOTAL DOCENTES
Se verificaron 100 hojas de vida de docentes EE no oficiales con corte a julio de la presente vigencia 2020 del total docente no oficiales 400.</t>
  </si>
  <si>
    <t>Lista de Chequeo</t>
  </si>
  <si>
    <t>H02. Selección e inducción de personal</t>
  </si>
  <si>
    <t>Aporte documentos falsos</t>
  </si>
  <si>
    <t>Lograr nombramiento como funcionario de la SED o ascensos en el escalafon</t>
  </si>
  <si>
    <t>Disminución de la calidad educativa, disminucion de la calidad en la prestación de servicios</t>
  </si>
  <si>
    <t>LISTAS DE CHEQUEO CON EL CUMPLIMIENTO DE LOS REQUISITOS DE LEY PARA TOMAR POSESIÓN DE CARGOS PÚBLICOS</t>
  </si>
  <si>
    <t>ENVIAR SOLICITUDES DE VERACIDAD DE LA INFORMACIÓN A LAS UNIVERSIDADES ANTES DE EFECTUAR EL NOMBRAMIENTO</t>
  </si>
  <si>
    <t>DOVIS SALINAS</t>
  </si>
  <si>
    <t>SOLICITUDES ENVIADAS A LAS UNIVERSIDADES</t>
  </si>
  <si>
    <t>N° DE SOLICITUDES DE VERACIDAD DE TÍTULOS / n| DE NOMBRAMIENTOS EN EL PERIODO</t>
  </si>
  <si>
    <t>En todo lo que va del 2020 hasta septiembre 15 se han elaborado 463 memorandos dirigidos a las diferentes Universidades, Normales e Instituciones Educativas,  de los servidores públicos vinculados en la planta de personal de la Secretaría de Eduación, docentes para nombramiento en provisionalidad, ascenso en el escalafón e incapacidades, incluye contratistas y Apostillaje.</t>
  </si>
  <si>
    <t xml:space="preserve">Circulares </t>
  </si>
  <si>
    <t>H06. Administración de la nómina</t>
  </si>
  <si>
    <t>Pago de personas que no estén laborando o prestando el servicio, cetificaciones de paz y salvo falsas</t>
  </si>
  <si>
    <t>Falta de información por parte de los rectores que no especifican o fallas de comunicación, por lograr cobrar horas extras, cesantías entre otros emolumentos salariales</t>
  </si>
  <si>
    <t>Detrimento patrimonial, problemas con terceros (casas comerciales, bancos)</t>
  </si>
  <si>
    <t>INFORMES Y REPORTES DE LAS AUSENCIAS Y PLANTAS  POR PARTE DE LOS RECTORES</t>
  </si>
  <si>
    <t>EXIGUIR EL REPORTE DE LAS AUSENCIAS Y PLANTAS A TIEMPO POR PARTE DE LOS RECTORES</t>
  </si>
  <si>
    <t>REPORTES DE AUSENCIAS Y PLANTAS</t>
  </si>
  <si>
    <t>N° DE REPORTES EXIGIDOS A LOS EE / N° DE EE</t>
  </si>
  <si>
    <t>M02. Tramitar acciones judiciales y litigio</t>
  </si>
  <si>
    <t>Que la entidas se vea condenada</t>
  </si>
  <si>
    <t>No impugnación de un fallo de tutela en contra de la entidad</t>
  </si>
  <si>
    <t>Obligar a realizar actos que sean imposible jurídico y administrativamente de cumplir</t>
  </si>
  <si>
    <t>REGISTRO CONTROLADO DE INFORMES DEL CENTRO DE ATENCIÓN AL CIUDADANO RELACIONADOS CON EL CUMPLIMIENTO DE RESPUESTAS FRENTE A LAS ACCIONES JUDICIALES ADELANTADAS EN CONTRA DE LA SECRETARIA DE EDUCACIÓN.</t>
  </si>
  <si>
    <t>SEGUIMIENTO Y CONTROL POR PARTE DEL CENTRO DE ATENCIÓN AL CIUDADANO Y DEL LIDER DE ÁREA PARA QUE SE ADELANTE EL PROCESO ADECUADO EN LOS TIEMPOS ESTABLECIDOS POR LA NORMA</t>
  </si>
  <si>
    <t>WLADIMIR PINA SANJUR</t>
  </si>
  <si>
    <t>INFORME DE CENTRO DE ATENCIÓN AL CIUDADANO</t>
  </si>
  <si>
    <t>N° ACCIONES JUDICIALES TRAMITADAS POSITIVAMENTE / N° DE ACCIONES JUDICIALES PRESENTADAS A LA SED</t>
  </si>
  <si>
    <t>ADMINISTRACION DE LOS RECURSOS FISICOS</t>
  </si>
  <si>
    <t>Dotar con herramientas necesarias a las diferentes sectoriales de la Gobernación del Cesar, mantener la infraestructura y los archivos y liderar la transformación tecnológica  e informática, gestionando y desarrollando estrategias que garanticen la permanente disponibilidad de la plataforma existente en la Entidad,  para lograr su óptima operación</t>
  </si>
  <si>
    <t xml:space="preserve">Adquisicion de bienes de mala calidad por parte de la admiistracion </t>
  </si>
  <si>
    <t xml:space="preserve">Falta de claridad en la descripción  de las careacteristicas tecnicas de los de bienes  a contratar </t>
  </si>
  <si>
    <t xml:space="preserve">Detrimento patrimonial. </t>
  </si>
  <si>
    <t>Procedimiento documentado de la gestión de inventarios. Fortalecer la cultura organizacional.</t>
  </si>
  <si>
    <t xml:space="preserve">El proveedor debera facturar, los elementos tal cual como se encuentra en la descripcion de la ficha tecnica </t>
  </si>
  <si>
    <t>Almacenista General</t>
  </si>
  <si>
    <t>El supervisor del contrato debera dar visto a bueno a la mercancia recibida</t>
  </si>
  <si>
    <t>Bienes recibidos / Mercancia devuelta</t>
  </si>
  <si>
    <t>Personal externos o interno sin autorizaciòn pueda alterar la informaciòn de las bases de datos.</t>
  </si>
  <si>
    <t>No aplicaciòn de los controles de seguirad informàtica</t>
  </si>
  <si>
    <t>Afectaciòn de los procesos soportados en aplicativos</t>
  </si>
  <si>
    <t xml:space="preserve">Procedimiento de protecciòn activos, Politica de Seguridad de la Información, Plan de Preservación Digital </t>
  </si>
  <si>
    <t xml:space="preserve">El responsable debe aplicar los controles como estan establecido en los procedimientos </t>
  </si>
  <si>
    <t>Profesional Esp Oficina de Sistemas</t>
  </si>
  <si>
    <t>Lista de chequeo e imágenes</t>
  </si>
  <si>
    <t>nùmero de incidentes/afectaciòn de sistemas</t>
  </si>
  <si>
    <t xml:space="preserve">sustraccion por parte de terceros de estos elementos </t>
  </si>
  <si>
    <t xml:space="preserve">Pocas medidas de seguridad y control de acceso a la bodega de Almacen </t>
  </si>
  <si>
    <t>Normas técnicas de contabilidad, normas asociadas al manejo d einventarios, software PCT</t>
  </si>
  <si>
    <t>Control en el acceso a bodega y restringir el paso de personal no autorizado y dotar de herramientas tecnologicas al funcionario a cargo de bodega para la consulta de inventarios</t>
  </si>
  <si>
    <t>Procedimiento documentado de la gestión de inventarios, entradas y salidas de elementos de almacen</t>
  </si>
  <si>
    <t>CONTRATACION E INTERVENTORIA</t>
  </si>
  <si>
    <t>Asegurar que la adquisición y ejecución de los bienes y servicios demandados por la Administración Departamental, cumplan con los  requisitos legales vigentes y con los establecidos por la Entidad para lograr darle cumplimiento a sus metas.</t>
  </si>
  <si>
    <t>Direccionamiento o ajuste de los estudios previos y demás documentos de las etapas de planeación y selección del proceso de
contratación, para favorecer a un tercero, omitiendo el cumplimiento del principio de selección objetiva (E. Precontractual)</t>
  </si>
  <si>
    <t>Falta de Actualización del Manual de contratación de la Administración Departamental</t>
  </si>
  <si>
    <t>Imposibilidad de contratar o contratar con deficiencias en calidad; Inadecuada selección del contratista; ; Investigaciones disciplinarias, penales, fiscales y civiles y detrimento patrimonial</t>
  </si>
  <si>
    <t xml:space="preserve">Manual de contratacion y ley 80 de 1993 Decreto 1510 de 2013 compilado por el  Decreto ley 1082 del 25 de mayo del 2015. </t>
  </si>
  <si>
    <t>asignar profesionales de las diferentes sectoriales que tienen delegación en materia contractual, para la revisión y ajustes al Manual de Contratación de la Entidad</t>
  </si>
  <si>
    <t xml:space="preserve">Secretaria General </t>
  </si>
  <si>
    <t>Actas de sesiones de trabajo, Acto administrativo de aprobación del Manual de Contratación</t>
  </si>
  <si>
    <t>1 manual de contratación actualizado</t>
  </si>
  <si>
    <t>Adquisicion indebida de bienes y servicios</t>
  </si>
  <si>
    <t>Debilidades en la Planeación e identificación de necesidades de compra de bienes y servicios</t>
  </si>
  <si>
    <t>Adquisición de Bienes, Productos o Servicios no acordes a las necesidades reales de la entidad, Detrimento Patrimonial</t>
  </si>
  <si>
    <t>Manual de contratacion y ley 80 de 1993 Decreto 1510 de 2013 compilado por el  Decreto ley 1082 del 25 de mayo del 2015., Plan de Compras de la entidad</t>
  </si>
  <si>
    <t xml:space="preserve">Preventiva: Talleres sobre contratación estatal; Planeación de las compras de bienes y servicios </t>
  </si>
  <si>
    <t>Manual de Contratación y Registros de capacitación y socialziación, Plan de compras</t>
  </si>
  <si>
    <t>Manual de contratación aprobado</t>
  </si>
  <si>
    <t>Dispariedad en los procedimientos no establecidos en la norma y que deban ser regulados por el manual de contratacion.</t>
  </si>
  <si>
    <t xml:space="preserve">Falta de procedimientos asociados al proceso de Contratación e Interventoria </t>
  </si>
  <si>
    <t>Detrimento patrimonial, sanciones para la entidad y los ordenadores del gasto</t>
  </si>
  <si>
    <t xml:space="preserve">Elaborar los procedimientos asociados al Proceso de contratación e interventoria de la entidad </t>
  </si>
  <si>
    <t>Procedimientos  elaborados y aprobados por la entidad</t>
  </si>
  <si>
    <t>Procedimientos elaborados</t>
  </si>
  <si>
    <t>Deficiencia en el ejercicio de la supervisión y/o la interventoría (amiguismo)</t>
  </si>
  <si>
    <t>Adquisición de Bienes, Productos o Servicios no acordes a las necesidades reales de la entidad O sin el cumplimiento de requisitos; Incumplimiento clausulas del contrato (parcial o total); Investigaciones disciplinarias, penales, fiscales y civiles; Detrimento Patrimonial</t>
  </si>
  <si>
    <t>Preventiva: Charla sobre experiencias en la contratación (analisis de hallazgos) Correctiva:  La Secretaria Ordenadora del Gasto que detecte la irregularidad, reportará ante la autoridad competente (disciplinaria o fiscal o civil o penal), al servidor público y/o contratista que en ejercicio de la función de supervisor y/o interventor, reciba en nombre de la entidad un producto, bien o servicio que no satisfaga o no cumpla con las necesidades de la entidad, con el fin de que ésta desde su competencia realice las acciones a que haya lugar</t>
  </si>
  <si>
    <t>Registro de Charlas en materia de contratación, reporte de hallazgos asociados a faltas en el ejercicio de la supervisión e interventoria</t>
  </si>
  <si>
    <t>Supervisores capacitados</t>
  </si>
  <si>
    <t>GESTION JURIDICA</t>
  </si>
  <si>
    <t>Asesorar y representar efectivamente a la Gobernación del Cesar  en los asuntos jurídicos de interés de la Entidad para garantizar que los mismos se encuentren dentro de los parámetros legales y constitucionales vigentes</t>
  </si>
  <si>
    <t>Condenas cuantiosas en contra del departamento</t>
  </si>
  <si>
    <t>Incumplimiento de acuerdos, de contratos de transacción, de actas de liquidación de contratos,  omisión o demora en el desarrollo de auditorías, omisión o demora en pagos de sentencias y conciliaciones, etc.</t>
  </si>
  <si>
    <t xml:space="preserve">  Detrimento parimonial                                                                              Mala imagen                      </t>
  </si>
  <si>
    <t>Colocar en conocimiento de la sectorial responsable la necesidad de implementar  medidas preventivas del riesgo que se evidencia dentro de un eventual proceso judicial  e igualmente dentro de los procesos judiciales en curso.</t>
  </si>
  <si>
    <t>Implementar acciones de prevención y cumplimiento oportuno de compromisos. Proyectar el oficio que evidencia el riesgo y dirigirlo a la sectorial correspondiente. Proyectar comunicación a las sectoriales adviritendo el posible riesgo que  puede generar  la presentación de demandas en contra del departamento con el fin de que se adopten los correctivos pertinentes.</t>
  </si>
  <si>
    <t>Jefe Oficina Juridica y equipo de trabajo</t>
  </si>
  <si>
    <t>Oficio enviado</t>
  </si>
  <si>
    <r>
      <rPr>
        <b/>
        <sz val="9"/>
        <color indexed="8"/>
        <rFont val="Arial"/>
        <family val="2"/>
      </rPr>
      <t>Eficacia</t>
    </r>
    <r>
      <rPr>
        <sz val="9"/>
        <color indexed="8"/>
        <rFont val="Arial"/>
        <family val="2"/>
      </rPr>
      <t xml:space="preserve"> Numeros de oficios enviados</t>
    </r>
  </si>
  <si>
    <t xml:space="preserve">La Oficina Asesora Juridica, en razon a sus funciones, procedio a remitir las siguientes comunicaciones e informes: 1) Circular No. 003 (Destinatario: Sec. Educacion Dptal) inmpartiendo orientaciones sobre la liquidacion y pago de cesantias y sancion moratorio de docentes afiliados al FOMAG. 2) Informe Cuestionario de Seguimiento Trimestral Departamento del Cesar (Value &amp; Risk Rating), para determinar la capacidad de pago del Departamento del Cesar. 3) Informe de relacion de pasivos contigentes de proceso judiciales, rendido a la Secretaria de Hacienda, con el proposito de que se realice una valoración de las obligaciones contingentes judiciales, se obtendrá la valoración y el porcentaje de probabilidad final de pérdida para las contingencias por litigios y demandas en contra. Cabe señalar, la suspension de terminos judiciales desde el mes de marzo hasta julio de 2020, la cual fue aprovechada para recopilar informacion de los estados de procesos judiciales a traves de circular No. 001 y 002. </t>
  </si>
  <si>
    <t xml:space="preserve">Circulares expedida por la Oficina </t>
  </si>
  <si>
    <t xml:space="preserve">Omisión de respuestas, respuestas extemporáneas o sin cumplimiento de los requisitos legales </t>
  </si>
  <si>
    <t>Falta de mecanismos de control en las respuestas a los derechos de petción. Desconocimiento de las normas</t>
  </si>
  <si>
    <t>Demandas, procesos disciplinarios, tutelas</t>
  </si>
  <si>
    <t>Control y seguimiento oportuno e idóneo en coordinación con las sectoriales responsables de la proyección de la respuesta y de enviar la información a la oficina Asesora Jurídica para su revisión.</t>
  </si>
  <si>
    <t>Proyección y envío a las sectoriales de Circular mediante la cual se reitere el cumplimiento de los términos de respuesta a las peticiones.  Socializar con las dependencias el proceso y procedimiento establecido para la respuesta a derechos de petición.  Implementar técnicas de alertas con el fin de contestar de manera oportuna las peticiones que se presenten a nombre del Gobernador en desarrollo de la delegación y aquellas que lleguen a nombre del Jefe de la Oficina Jurídica.</t>
  </si>
  <si>
    <t>Jefe Oficina Asesora Juridica y equipo de trabajo</t>
  </si>
  <si>
    <t xml:space="preserve">Circular expedida, constancia de socialización, oficio de requerimiento de información, tabla de control y seguimiento </t>
  </si>
  <si>
    <t xml:space="preserve">Circular expedida y enviada a las sectoriales, constancia de socialización, tabal de control y seguimiento implementada, </t>
  </si>
  <si>
    <t xml:space="preserve">La Oficina Asesora Juridica, en razon a sus funciones, procedio a emitir circular No. 004  a las secretarios u oficina instando al cumplimiento de los terminos de respuesta a peticiones en Ley 1755 de 2015 (modificado por Decreto Legislativo No. 491 de 2020). </t>
  </si>
  <si>
    <t>Demandas cuantiosas en contra del Departamento por no agotar la etapa conciliatoria en sede administrativa</t>
  </si>
  <si>
    <t xml:space="preserve">Falta de agotamiento de alternativas de resolución de conflictos </t>
  </si>
  <si>
    <t xml:space="preserve">Convocar al Comité de Conciliación y defensa judicial para el estudio y revisión de propuestas y alternativas de pago. </t>
  </si>
  <si>
    <t>Aplicar las medidas establecidas en el Comité de Conciliación</t>
  </si>
  <si>
    <t>31 de diciembre 2020</t>
  </si>
  <si>
    <t>Acta de mesa de trabajo del comité de conciliación y oficios a traves del Control doc</t>
  </si>
  <si>
    <t>Numero de actas de conciliación</t>
  </si>
  <si>
    <t xml:space="preserve">EL1:V5l comité de conciliacion no hace mesa de trabajo, por el contrario hace sesiones del comité.  Hasta el momento el comte de conciliacion  lleva 24 actas desde enero hasta el 4 de septiembre, las evidencias de las actas de enero-a junio reposan en el correo electronico de contraol interno. y las actas de julio- agosto y septiembre las anexo en este documento.                                  Por control doc, la oficina de conciliacion  no sacan oficios solo se envian las invitaciones para sesionar. Atendiendo a los mecanimos de comunicacion se dispuso de grupo de whatasapp para analisis de los casos expuestos por los abogados de las sectoriales intervinientes. </t>
  </si>
  <si>
    <t xml:space="preserve">Acta de Concileación </t>
  </si>
  <si>
    <t>GESTION FINANCIERA</t>
  </si>
  <si>
    <t>Administrar  con efectividad los recursos económicos del departamento del Cesar con el propósito de distribuirlos con equidad, legalidad y progresividad en los planes, programas y proyectos establecidos por la Administración</t>
  </si>
  <si>
    <t>Rentas</t>
  </si>
  <si>
    <t>Errores en la digitación de placas, vigencias y propietarios al momento de hacer los archivos planos para cargue de pago del impuestos al vehículo  por concepto de acuerdos de pagos y liquidación de aforo.</t>
  </si>
  <si>
    <t>No existe un módulo de cartera que se enlace con los pagos en línea que se hacen por este concpeto.</t>
  </si>
  <si>
    <t>Fiscal, Disciplinaria, penal, detrimento en la imagen</t>
  </si>
  <si>
    <t>Se constrastan los datos a cargar con el físico del acuerdo de pago y/o la resolución de aforo, se toma el número de importación del  cargue realizado en  PCT y se lleva un archivo físico de los pagos y sus soportes.</t>
  </si>
  <si>
    <t>Implementar el módulo de cartera en el nuevo software a adquirir por la Oficina de Rentas.</t>
  </si>
  <si>
    <t>Líder Programa de Rentas</t>
  </si>
  <si>
    <t>Actas de reuniones donde se evalúe el avance del software que se está diseñando para la Oficina de Rentas.</t>
  </si>
  <si>
    <t>Módulo de cartera implementado</t>
  </si>
  <si>
    <t>El módulo de cartera ya está diseñado y probado, estamos a la espera de ponerlo en ejcución, una vez que se firme el Convenio entre el Banco BBVA, 1CERO1  y la Gobernación del Cesar</t>
  </si>
  <si>
    <t>Carta de entrega a satisfación del módulo (este documento no se ha firmado hasta que se firme el mencionado Convenio)</t>
  </si>
  <si>
    <t>Demora en los cargues de los pagos que hacen los contribuyentes, presentandose inconsistencia en la información por ser cargues manuales y quejas por parte de los contribyentes</t>
  </si>
  <si>
    <t>No existe un webservice entre el software PCT y el Banco BBVA</t>
  </si>
  <si>
    <t>No hay control</t>
  </si>
  <si>
    <t>Implementar el nuevo software de liquidaci{on de impuestos junto con el Webservice</t>
  </si>
  <si>
    <t>Nuevo software de liquidación de impuestos implementado junto con el webservice</t>
  </si>
  <si>
    <t>El software de liquidación de impuestos de la Oficina de Rentas, ya fue diseñado por la empresa 1CERO1 y probado por la Oficina de Rentas. Estamos a la espera de la firma del Convenio del Señor Gobernador, el Banco BBVA y la empresa 1CERO1, y la entrega del web service por parte del Banco.</t>
  </si>
  <si>
    <t>Acuerdo de niveles de servicio de la empresa 1CERO1 y la carta de recibido a satisfacción donde hacen entrega de todos los módulos listos, pero aún no se firma por la Gobernación, hasta que se firme el mencionado convenio.</t>
  </si>
  <si>
    <t>Los productos aprehendidos por el Grupo Operativo pueden ser cambiados por los vigilantes de la bodega de Rentas, antes de ser entregado al Subgrupo de Auditoría y Fiscalización Tributaria.</t>
  </si>
  <si>
    <t>No existe lugar seguro para la custodia de los productos aprehendidos antes de ser entregados</t>
  </si>
  <si>
    <t>Disciplinario, fiscal, penal</t>
  </si>
  <si>
    <t>Adecuar la bodega de rentas</t>
  </si>
  <si>
    <t>Registro fotográfico de la bodega remodelada</t>
  </si>
  <si>
    <t>Bodega remodelada</t>
  </si>
  <si>
    <t>Aún no se ha hecho esta gestión</t>
  </si>
  <si>
    <t>Tesorería</t>
  </si>
  <si>
    <t>Pérdida de documentos soportes del pago en el Comprobante de Egresos al momento de la Legalización de Viaticos.</t>
  </si>
  <si>
    <t>Salida Excesiva y Entrada postfecha del comprobante de Egreso con los soportes del pago. Entrada de soportes del reintegro de viatico sin aplicabilidad de la norma general de archivo. (soportes foliados, anexos de menor tamaño pegados en hoja carta u oficio)</t>
  </si>
  <si>
    <t>Disciplinario, Administrativa, Fiscal.</t>
  </si>
  <si>
    <t>1. Solicitud de los Comprabantes y Oficio de entrega de los mismos.,  Hoja de Excel de entrega de egresos. 
2. verificacion de los soportes debidamente foliados y pegados en tamaño carta u oficio.</t>
  </si>
  <si>
    <t xml:space="preserve">1.  Realizar el Seguimiento una vez se entregue por oficio, para verificar el cumplimiento del Decreto N°000036 del 3 de marzo 2016  (5 días calendarios vencimiento de la comisión).                                </t>
  </si>
  <si>
    <t>Tesorero general</t>
  </si>
  <si>
    <t>31/12/220</t>
  </si>
  <si>
    <t>Oficio de Solicitud de los egresos, Oficio de entrega de los Comprobante de Egreso en Archivo Hoja en Excell.</t>
  </si>
  <si>
    <t># de Comprobantes de Egreso solicitados.   # de Comprobantes de Egresos Legalizados.</t>
  </si>
  <si>
    <t>No aplica</t>
  </si>
  <si>
    <t>No aplicación de las medidas de embargos, descuentos y cesiones en los pagos a terceros (contratistas)</t>
  </si>
  <si>
    <t>Falta de control en la no aplicación de las medidas de embargos, descuentos y cesiones en los pagos a terceros (contratistas) debido a la no actulaizacion de software SIGELC</t>
  </si>
  <si>
    <t>Disciplinario detrimento patrimonial y penal</t>
  </si>
  <si>
    <t>Actualización de manera continuo al Software</t>
  </si>
  <si>
    <t>Realizar el mantenimeinto del software  SIGELC para aplicar embargos, cesiones.</t>
  </si>
  <si>
    <t>Solicitar a la oficina de sistema el mantenimiento del software SIGELC</t>
  </si>
  <si>
    <t>Módulo para aplicar embargos implementado con (0) cero error.</t>
  </si>
  <si>
    <t>Perdida de documentos de interés general o particular de los archivos de la oficina de tesoreria, debido al traslado de estos a otras dependencia.</t>
  </si>
  <si>
    <t>Inadecuada solicitud de docuemntos por parte de funcionarios sin autorización del lider de la dependencia.</t>
  </si>
  <si>
    <t>Disciplinario</t>
  </si>
  <si>
    <t>Que se soliciten los documentos, mediante oficio.</t>
  </si>
  <si>
    <t>solicitud fisica o electronica</t>
  </si>
  <si>
    <t>oficio de solicitud</t>
  </si>
  <si>
    <t># de oficio</t>
  </si>
  <si>
    <t>Presupuesto</t>
  </si>
  <si>
    <t>Aplicación indebida de la normatividad presupuestal vigente que genere hechos cumplidos.</t>
  </si>
  <si>
    <t>Desconocimiento de los Funcionarios, Responsables en la aplicación de la normatividad.</t>
  </si>
  <si>
    <t>Preventivo a traves de la evaluaciòn permanente de los resultados del ejercicio presupuestal</t>
  </si>
  <si>
    <t>Verificación diaria de los Actos Administrativos expedidos.</t>
  </si>
  <si>
    <t>Lider de Presupuesto</t>
  </si>
  <si>
    <t>Actos Administrativos</t>
  </si>
  <si>
    <t>Numero de Actos Administrativos expedidos.</t>
  </si>
  <si>
    <t>La evidencias reposan en el archivo de la Oficina de Presupuesto para verificar su existencia en el momento que lo considere necesario.</t>
  </si>
  <si>
    <t>Documento</t>
  </si>
  <si>
    <t>Creaciòn de condiciones que propicien espacios para el trafico de influencia y ofertas de dadivas.</t>
  </si>
  <si>
    <t>Demora premeditada en la  expedición del Certificado de Disponibiidad y Registro Presupuestal</t>
  </si>
  <si>
    <t>Preventivo a travès de controles con cronogramas para la producciòn de Actos Administrativos Presupuestales.</t>
  </si>
  <si>
    <t>Verificación diaria de las solicitudes que lleguen a la dependencia.</t>
  </si>
  <si>
    <t xml:space="preserve">Formatos de Solicitud </t>
  </si>
  <si>
    <t xml:space="preserve">Numero de CDP y RP solicitados y expedidos. </t>
  </si>
  <si>
    <t>Se realizaron las solicitudes de Certificado de Disponibilidad Presupuestal y los Registros Presupuestales solicitados por las deiferntes dependencias y las evidencias reposan en los expedientes de cada uno de los contratos o convenios.</t>
  </si>
  <si>
    <t>Contabilidad</t>
  </si>
  <si>
    <t>Mal uso del sistema de información para el registro y control de las cuentas que se causan para el pago a terceros</t>
  </si>
  <si>
    <t>1. Radicación o revisión de las cuentas de manera anticipada de acuerdo al numero de orden de pago generada. 2.falta de control en el registro y contabilización de las operaciones.</t>
  </si>
  <si>
    <t>Penal, detrimento en la imagen</t>
  </si>
  <si>
    <t>Administrador del sistema
Usuarios y permisos definidos, concurrencia de requisitos establecidos en el manual para el pagos a terceros</t>
  </si>
  <si>
    <t>Establecer nuevos controles de seguridad para el registro y accesibilidad del manejo de los expedientes en los procesos de radicación, registro y causación</t>
  </si>
  <si>
    <t>Líder Programa de Contabilidad</t>
  </si>
  <si>
    <t xml:space="preserve">Mediante el registro de fecha y hora de recibido con el sistema de información Programa SIIAF donde queda radicada las diferentes cuentas
</t>
  </si>
  <si>
    <t>1.Verificación de los auxiliares de las cuentas o registros contables. 2. se solicita a cada oficina el nombre del funcionario encargado de radicar y recibir las cuentas devueltas.</t>
  </si>
  <si>
    <t>Expedición de estados financieros con saldos que reflejan cifras  no reales o no soportadas  respecto a la realidad financiera, economica y social de la Entidad Contable Publica.</t>
  </si>
  <si>
    <t>1) la Informacion suministrada por las sectoriales que alimentan la información de los estados financieros remitida a la Oficina de Contabilidad es insuficiente, inoportuna o Confusa. 2) Que no se verifique el registro Contable automatico que genera el sistema siiaf y por tanto no se hagan las reclasificaciones de las cuentas Contables y terceros, cuando corresponda.                     3) Desconocimiento de normas Contables                                     4) Saldos provenientes de otros aplicativos que no se han Depurado o integrado al sistema de información.</t>
  </si>
  <si>
    <t>Fiscal, Penal, detrimento en la imagen</t>
  </si>
  <si>
    <t>Estandarización de los procesos de reconocimiento, estimación, ajuste y registro de activos y pasivos, valuación permanente de las partidas conciliatorias y contentivas de los saldos reflejados en activos y pasivos</t>
  </si>
  <si>
    <t>Implementación de politicas Contables en armonia con el nuevo marco normativo, desarrollo y funcionalidad de comité de sostenibilidad contable</t>
  </si>
  <si>
    <t>1.Actas del comité
2.Manual de políticas contables
3.Soportes de cruce de información con las diferetes áreas</t>
  </si>
  <si>
    <t>Las diferentes solicitudes envaiadas a las sectoriales que alimentan la ifnormación contable, donde se establece y requiere las caracteristicas de la información, depuración constante y demás.</t>
  </si>
  <si>
    <t>GESTION DOCUMENTAL</t>
  </si>
  <si>
    <t>Gestionar el manejo de la información recibida y producida por la entidad, mediante la planeación, gestión, organización y conservación de acuerdo con los lineamientos archivísticos de ley e independiente del soporte o medio de registro en el que se encuentre o produzca la información</t>
  </si>
  <si>
    <t>Pérdida, sustracción, alteración de información ya sea de interes general o particular</t>
  </si>
  <si>
    <t>Falta de Organización de archivos producidos en las diferentes oficinas</t>
  </si>
  <si>
    <t>Detrimento patrimonial, ante posibles demandas por falta de información, sanciones de tipo disciplinario y penal por incumplimiento a la normativa o daño al patrimonio documental del Departamento.</t>
  </si>
  <si>
    <t>Seguimiento en la aplicación de los procedimientos asociados a la Gestión Documental en las diferentes oficinas</t>
  </si>
  <si>
    <t>Asignar personal de apoyo en la Organización de los Archivos de Gestión en las distintas sectoriales; Programar las Transferencias documentales al Archivo Central- Visitas de seguimiento a las oficinas</t>
  </si>
  <si>
    <t>Líder de Gestión Documental</t>
  </si>
  <si>
    <t>Registros de visitas de seguimientos, Inventarios documentales de las transferencias realizadas</t>
  </si>
  <si>
    <t>Archivos de Gestión Organizados, Inventarios documentales elaborados</t>
  </si>
  <si>
    <t>Para la vigencia 2020, se realizó contratación de personal de apoyo adicional al que ya venia contratado de la vigencia anterior, para apoyar en las actividades de organización de las diferentes oficinas, es así que se asignaron 5 contratistas a la oficina de Rentas cuyos contratos suman $115,165,620, los cuales han venido trabajando en la organización de procesos de cobro coactivo. Igualmente se hizo contratación de 8 personas entre auxiliares y técnicos que suman $ 96,185,052 los cuales hemos venido rotando en las sectoriales de Gobierno, Juridica, Salud, Educación y General apoyando en la organizacion documental de los archivos de gestión de estas oficinas.</t>
  </si>
  <si>
    <t xml:space="preserve"> Reporte descargado del Sistema de Radicaciiòn de contratos y convenios SIRCC de la Gobernaciòn del Cesar.</t>
  </si>
  <si>
    <t>Eliminación indebida, destrucción o deterioro de documentos públicos con valor administrativo, legal o histórico para la entidad y la sociedad</t>
  </si>
  <si>
    <t>Poca implementación de instrumentos archivisticos como: programa de Gestión Documental, tablas de retención, Sistema integrado de conservación de documentos</t>
  </si>
  <si>
    <t>Instrumentos de la Gestión Documental aprobados por la entidad (PGD-PINAR,SIC, TRD, POLÍTICA DE GESTIÓN DOCUMENTAL)</t>
  </si>
  <si>
    <t>Apropiar los recursos necesarios para la implementación del Programa de Gestión Documental, Sistema Integrado de Conservación y Aplicar TRD, permitiendo la ejecución de las actividades programadas en la linea de tiempo establecida para la vigencia 2020</t>
  </si>
  <si>
    <t xml:space="preserve">CDP, RP, Contratos asociados y registro de actividades adelantadas </t>
  </si>
  <si>
    <t>Instrumentos Archivisticos implementados</t>
  </si>
  <si>
    <t>Los recursos apropiados han sido exclusivamente para aplicación de TRD (contratos reportados en el ítem anterior), de las actividades que se estipularon en el PGD y SIC para la actual vigencia, se ha venido trabajando en aquellas no ha sido necesario la aporpiación de recursos, debido a que con la actual situación sanitaria, no se dispuso de recursos para estos ítem. En Aplicación de TRD se ha avanzado, con Jurídica ya ha venido realizando transferencias documentales, igual Gobierno, Educación, Infraestructura, General y con Salud tenemos 2 contratistas de apoyo para avanzar en transferencias</t>
  </si>
  <si>
    <t xml:space="preserve">Eje Estrategico V Seguridad, orden y transparencia para la convivencia, Programa II Generaciòn de valor pùblico para la Gente , Subprograma I Gestiòn para el Buen desempeño (Pagina 191) , </t>
  </si>
  <si>
    <t xml:space="preserve">Pérdida de información por deterioro, destrucción indebida </t>
  </si>
  <si>
    <t>Falta elaboración de las Tablas de Valoración Documental, lo que incrementa el fondo acumulado de la entidad y dificulta el acceso a la información</t>
  </si>
  <si>
    <t>Ley General de Archivos 594 de 2000, y demás decretos y acuerdos expedidos por el Archivo General de la Nación que regulan la matera</t>
  </si>
  <si>
    <t>Apropiar los recursos necesarios para la elaboración de las Tablas de Valoración Documental</t>
  </si>
  <si>
    <t>CDP, RP, Actos administrativos de Aprobación de las TVD</t>
  </si>
  <si>
    <t>Tabla de Valoración Documental elaborada</t>
  </si>
  <si>
    <t>No se apropiaron para la actual vigencia recursos.</t>
  </si>
  <si>
    <t>Plan de Acciòn vigencia 2020</t>
  </si>
  <si>
    <t>GESTION DEL TALENTO HUMANO</t>
  </si>
  <si>
    <t>Contribuir al desarrollo de las potencialidades, destrezas y habilidades del Talento Humano de la Gobernación del Cesar, y evaluar su conducta de tal manera que se favorezca el desarrollo integral de los funcionarios, con el fin de optimizar la prestación del servicio público y lograr que se desempeñen como dinamizadores de la gestión administrativa departamental</t>
  </si>
  <si>
    <t>PROGRAMA LIDER DE GESTION HUMANA</t>
  </si>
  <si>
    <t>Inconsistencia en la información sobre la liquidación de la nomina mensual, aportes, parafiscales y seguridad social.</t>
  </si>
  <si>
    <t>El aplicativo de la liquidación de nomina confiable.</t>
  </si>
  <si>
    <t>Detrimento patrimonial
Peculado
Enriquecimiento ilítico</t>
  </si>
  <si>
    <t>Normatividad vigente sobre el tema, procedimiento de liquidacion de la nomina y actualizacion de la informacion en el aplicativo de humano.</t>
  </si>
  <si>
    <t xml:space="preserve">1. Verificar que las diferentes novedades que se incluyan en la nomina de funcionarios y pensionados sea acorde con las normas vigentes. 
2. Aplicar las novedades recibidas de los clientes externos. </t>
  </si>
  <si>
    <t>Líder del programa de gestión humana.
Funcionarios asignados al procedimiento de liquidación de nómina</t>
  </si>
  <si>
    <t>Novedades revisadas. Prenomina revisada y corregida.</t>
  </si>
  <si>
    <t>Nómina liquidada y pagada dentro de los plazos de ley</t>
  </si>
  <si>
    <t>La nomina se liquida cada mes y se paga dentro de los plazos de ley, se verifica de manera mensual las diferentes novedades que se deben incluir dentro de la nomina acorde con las normas vigentes, el funcionario encargado es Elviz Cudriz</t>
  </si>
  <si>
    <t xml:space="preserve">Documento Excel </t>
  </si>
  <si>
    <t>Nombrar a personas que no cumpla con el perfil requerido y/o presenten documentos falsos</t>
  </si>
  <si>
    <t>Falta de control en la revisión de los documentos para la toma de posesión</t>
  </si>
  <si>
    <t>Falta disciplinaria
Detrimento patrimonial</t>
  </si>
  <si>
    <t>Manual de funciones de la entidad, Decreto 1083 del 2015 y Decreto 648 del 2017</t>
  </si>
  <si>
    <t>1. Verificar los documentos presentados para la posesión ante los respectivos establecimientos educativos.</t>
  </si>
  <si>
    <t xml:space="preserve">Comunicación de verificación. </t>
  </si>
  <si>
    <t># de respuestas positivas / # total de respuestas</t>
  </si>
  <si>
    <t>En el segundo cuatrimestre  se han nombrados 4 funcionarios y ya se han verificado los docuentos de las cinco personas nombradas.</t>
  </si>
  <si>
    <t>Documentos: Actas</t>
  </si>
  <si>
    <t xml:space="preserve">Reconocer sustitución de pensión de sobreviviente sin la verificación de los soportes y demás requisitos </t>
  </si>
  <si>
    <t>Falta de control en la revisión de los documentos para el favorecimiento a terceros</t>
  </si>
  <si>
    <t>Una vez recibida la solicitud de reconocimiento de pensiones de sobrevivientes se verifica que esta se ajuste a las normas y que correspondan exactamente a personas que venían pensionados   con la entidad.</t>
  </si>
  <si>
    <t>No permitir que se sustituya una pensión de sobreviviente sin que se cumpla los requisitos exigidos por la ley</t>
  </si>
  <si>
    <t>Líder del programa de gestión humana.
Funcionario(s) asignado(s)</t>
  </si>
  <si>
    <t>Actos administrativos de  sustitución.</t>
  </si>
  <si>
    <t># de solicitudes de sustitución / # total de respuestas</t>
  </si>
  <si>
    <t>El manaul de funciones vigente  en la Entidad durante el segundo cuatrimestre no ha sufrido modificaciones, a la fecha no se han programado la socializacion en las reinducciones.</t>
  </si>
  <si>
    <t>Sistema de informacion susceptible de manipulacion o adulteracion (licencias, permisos, vacaciones, nómina.)</t>
  </si>
  <si>
    <t>1. Debilidad en las seguridades de la información.
2.Falta de aplicar controles
3. Favorecimiento personal.</t>
  </si>
  <si>
    <t>1. Peculado 
2. Detrimento.     
3. Falta disciplinaria</t>
  </si>
  <si>
    <t xml:space="preserve">Manual de funciones, procedimientos internos sobre las diferentes situaciones administrativas de Talento Humano((licencias, permisos, vacaciones, nómina) </t>
  </si>
  <si>
    <t xml:space="preserve">Revisar periódicamente de los procesos para establecer mayor control. </t>
  </si>
  <si>
    <t>Actos administrativos.</t>
  </si>
  <si>
    <t># de controles trabajando eficientemente</t>
  </si>
  <si>
    <t>la Oficina de gestion humana antes de realizar la sustitucion de pension verifica el cumplimiento de los requistos exigidos por la ley, las solicitudes y las respuestas serán dadas durante el mes de julio y se reflejara en el segundo seguimiento dado en el mes de agosto.</t>
  </si>
  <si>
    <t>CONTROL INTERNO DISCIPLINARIO</t>
  </si>
  <si>
    <t>Pérdida física de los expediente activos y/o  de piezas procesales, que se encuentran en la Oficina de Control Interno Disciplinario.</t>
  </si>
  <si>
    <t>Falta de seguridad en las instalaciones de la Oficina de Control Interno Disciplinario. Falta de digitalización y sistematización de los expedientes activos de la Oficina de Control Interno Disciplinario.</t>
  </si>
  <si>
    <t>Falta de controles institucionales.</t>
  </si>
  <si>
    <t>Crear archivos digitales de los procesos activos</t>
  </si>
  <si>
    <t xml:space="preserve">1. Aumento de los mecanismos de seguridad. 
2. Ubicación en el archivo departamental siendo este un lugar adecuado y seguro.
3. Registro de los expedientes que salen de la dependencia. 
4. Inventario mensual de expedientes. 
5. Llevar un registro actualizado de los procesos - Foliar los expedientes
</t>
  </si>
  <si>
    <t>Director(a) de la Dirección de Control Interno Disciplinario.
Funcionario(s) asignado(s) (Secretaria Judicial)</t>
  </si>
  <si>
    <t>Documentos archivados de acuerdo a Ley general de archivo (Ley 594 de 2000), trasladados al archivo General del Departamento del Cesar, Aníbal Martínez Zuleta.</t>
  </si>
  <si>
    <t xml:space="preserve">Formato único de inventario documental,  de transferencia primaria GC-FPA-028. que reposa en esta dependencia. </t>
  </si>
  <si>
    <t>A la fecha se continua con los procedimientos de archivo de los expedientes, activos e inactivos de la dependencia, de conformdiad con la ley general de archivo, y las medidas de seguridad prtinentes.</t>
  </si>
  <si>
    <t xml:space="preserve">Perdida de la potestad disciplinaria </t>
  </si>
  <si>
    <t>Conocimiento de manera tardía de las quejas, informes y remisiones de las diferentes sectoriales  de la Gobernacion  del Departamento del Cesar y de los órganos de control.</t>
  </si>
  <si>
    <t xml:space="preserve">Archivo definitivo de la actuación, Disciplinaria, por operar el fenomeno de la caducidad, con fundamento en articulo 30, modificado por el articulo 132 de la Ley 1474 de 2011. </t>
  </si>
  <si>
    <t>Oficiar a las diferentes sectoriales  de la Gobernacion del Cesar, para que reporten de manera inmediata y oportuna la quejas, informes..</t>
  </si>
  <si>
    <r>
      <t xml:space="preserve"> 1</t>
    </r>
    <r>
      <rPr>
        <sz val="9"/>
        <color indexed="8"/>
        <rFont val="Arial"/>
        <family val="2"/>
      </rPr>
      <t xml:space="preserve">. Estudio de las quejas, informes y remisiones que se allegan a la Oficina de Control Interno Discipliario, con base en la fecha de los hechos. Dar el impulso adecuado inmediatamente se ponga en conocimiento la queja y/o informe. 
 </t>
    </r>
  </si>
  <si>
    <t>Director(a) de la Dirección de Control Interno Disciplinario.
Funcionario(s) asignado(s)</t>
  </si>
  <si>
    <t>Anexar al expediente la actuación procesal proferida. (Inhibitorio por Caducidad de la Acción Discipinaria o Archivo Definitivo por Caducidad de la Acción Disciplinaria)</t>
  </si>
  <si>
    <t>Numeros de autos proferidos en el 2020/Quejas total recibidas</t>
  </si>
  <si>
    <t xml:space="preserve">La oficina de Control Interno  Disciplinario ha venido dando cumpliiento a sus funciones,  en la recepcion de quejas,  el impulso de  los procesos activos  en sus diferentes etapas, respetando los terminos procesales, y atendiendio  los demas requeriemientos de las entidades externas, los  funcionarios de la entidad y de los particulares, a traves de derechos de peticion y tutelas impetrados, y que ha sido respondidas de manera oportuna. Este Operador Disciplinario,  atendiendo las disposiciones del Gobierno Nacional, y los liniamientos de la adminsitracion departamental, con ocasion de la Emergencia social y economica desatado por el Covic - 19,    ha tomado las medidas  pertinentes,  para que la funcion disciplinaria, no se vea afectada, y se continue, bajo las estrictas medidas  de higiene y seguridad  de los funcioanrios  adscritos a esta dependencia el  desarrollo de su trabajo, desde sus respectivos lugares de residencia, y estando en permanente contacto con la Directora y la entidad misma. 08/09/2020.  Con fundamento en la circular de fecha 1 de septiembre de 2020, se dispone la reaudacion de los terminos procesales, por la tanto se proceseguirá de manera gradual con las comunicaciones , notificaciones,  edictos y estados ,  los demas trámites administrtivos de este Operador Disciplinario, se han venido desarrollando con la modalidad de teletrabajo y cumpliendo los terminos legales . </t>
  </si>
  <si>
    <t>GESTION DE LAS TIC</t>
  </si>
  <si>
    <t>Asegurar la disponibilidad, actualización y optimización de las tecnologías de la información y las comunicaciones, de forma oportuna y
eficaz</t>
  </si>
  <si>
    <t>Publicar información reservada de la entidad</t>
  </si>
  <si>
    <t>Falta de conocimiento y mal manejo  de la información por parte de algunos los funcionarios</t>
  </si>
  <si>
    <t xml:space="preserve">*Sanciones jurídicas *investigaciones de entes de control *Demandas de los Ciudadanos. 
*Perdida de credibilidad </t>
  </si>
  <si>
    <t>Seguimiento a la información suministrada por las sectoriales para la posterior  publicacion</t>
  </si>
  <si>
    <t xml:space="preserve">Implementar cronograma de seguimiento a la información a publicar 
Crear un instructivo (indice) para la información publicada y reservada.
</t>
  </si>
  <si>
    <t>Asesor Tic</t>
  </si>
  <si>
    <t>03/02/2020
3/02/2020</t>
  </si>
  <si>
    <t>31/12/2020
30/05/2020</t>
  </si>
  <si>
    <t>Cronograma de seguimiento
Instrucitivo</t>
  </si>
  <si>
    <t>Contar con información desactualizada en la página Web.</t>
  </si>
  <si>
    <t>Falta de conocimiento para la solicitud de actualización o publicación de documentos públicos</t>
  </si>
  <si>
    <t xml:space="preserve">*Investigaciones de entes de control *Demandas
*Perdida de credibilidad  </t>
  </si>
  <si>
    <t xml:space="preserve">Capacitación  a los funcionarios sobre la informacion que se debe publicar en la pagina web con la periodicidad pertinente y monitoreo continuo para el suministro  de la información a la oficina TIC. </t>
  </si>
  <si>
    <t xml:space="preserve">Implementar y difundir el Esquema de publicación de la pagina de la Gobernación del Cesar </t>
  </si>
  <si>
    <t>Solicitudes de información para publicar en la pagina web y actas de socialización.</t>
  </si>
  <si>
    <t xml:space="preserve">No aplica. </t>
  </si>
  <si>
    <t>GESTION DE EVALUACION INDEPENDIENTE</t>
  </si>
  <si>
    <t>Verificar y evaluar el esquema de organización y el conjunto de planes, programas , normas, procedimientos con el fin de procurar que todas las actividades, operaciones y actuaciones, así como la administración de la información y los recursos, se realicen de acuerdo con las normas constitucionales y legales vigentes dentro de las políticas trazadas por la dirección y en atención a las metas u objetivos previstos</t>
  </si>
  <si>
    <t>Evaluacion y seguimiento</t>
  </si>
  <si>
    <t>Incumplimiento en fechas y metodologia de los informes de ley a presentar</t>
  </si>
  <si>
    <t>Desconocimiento de la actualizacion de normas por parte de los funcionarios de control interno</t>
  </si>
  <si>
    <t>Posibles sanciones disciplinarias.</t>
  </si>
  <si>
    <t>Revisión permanente de las paginas web de entidades y organos de control que nos rigen</t>
  </si>
  <si>
    <t>Implementar  capacitacion de acuerdo a las normas actualizadas</t>
  </si>
  <si>
    <t xml:space="preserve">Blanca Maria Mendoza </t>
  </si>
  <si>
    <t>listado de capacitaciones</t>
  </si>
  <si>
    <t>Auditoria Interna</t>
  </si>
  <si>
    <t>Inexactitud en la presentación de los informes de auditorias</t>
  </si>
  <si>
    <t>Falta de coordinación en el monitoreo de la labor que realiza cada auditor en los procesos de evalaución</t>
  </si>
  <si>
    <t>Perdida de credibilidad hacia la entidad.                                 Posibles acciones disciplinarias en contra de los auditores.</t>
  </si>
  <si>
    <t>Dialogos permanentes entre jefe control interno y auditores</t>
  </si>
  <si>
    <t>Efectuar mesas de trabajo en cada proceso auditor, para despejar dudas y revisar la ejecución de cada uno con el equipo.</t>
  </si>
  <si>
    <t>Blanca Maria Mendoza - equipo auditor</t>
  </si>
  <si>
    <t>mesas de trabajo realizadas</t>
  </si>
  <si>
    <t>Mesas de trabajo/ total auditorias internas efectuadas</t>
  </si>
  <si>
    <t>Se han realizado 2 mesas de trabajo: 2 para auditoria interna de Educación y 1 para auditoria interna de Salud</t>
  </si>
  <si>
    <t xml:space="preserve">Acta de mesas de trabajo </t>
  </si>
  <si>
    <t>COMPONENTE 2: RACIONALIZACIÓN DE TRAMITES</t>
  </si>
  <si>
    <t>Nombre</t>
  </si>
  <si>
    <t>Estado</t>
  </si>
  <si>
    <t>Situación Actual</t>
  </si>
  <si>
    <t>Mejora por Implementar</t>
  </si>
  <si>
    <t>Beneficio al Ciudadano o Entidada</t>
  </si>
  <si>
    <t>Tipo Racionalización</t>
  </si>
  <si>
    <t>Acciones Racionalización</t>
  </si>
  <si>
    <t>Fecha Inicio</t>
  </si>
  <si>
    <t>Fecha Final Racionalización</t>
  </si>
  <si>
    <t>Responsable</t>
  </si>
  <si>
    <t>Seguimiento Oficina de Control Interno al 30 de Agosto  2020</t>
  </si>
  <si>
    <t>Impuesto de Registro</t>
  </si>
  <si>
    <t>Inscrito</t>
  </si>
  <si>
    <t>La liquidación del trámite se solicita de manera presencial</t>
  </si>
  <si>
    <t>El usuario podrá efectuar la liquidación en línea del impuesto y descargar el recibo para realizar el pago en el banco</t>
  </si>
  <si>
    <t>Disminución de costos, desplazamientos</t>
  </si>
  <si>
    <t>Tecnologica</t>
  </si>
  <si>
    <t>Radicación, descarga y/o envío de documentos electronicos</t>
  </si>
  <si>
    <t>Oficina de Rentas Departamental</t>
  </si>
  <si>
    <t xml:space="preserve">No se recibió información de las actividades realizadas. </t>
  </si>
  <si>
    <t>Impuesto al Degüello de Ganado Mayor</t>
  </si>
  <si>
    <t>El usuario descarga la declaración del impuesto a través de la página de la Gobernación</t>
  </si>
  <si>
    <t>Optimización del aplicativo a través de un portal único de trámites tributarios de la Gobernación. 1 Cero 1</t>
  </si>
  <si>
    <t>Mejora en calidad del aplicativo</t>
  </si>
  <si>
    <t>Impuesto sobre vehículos automotores</t>
  </si>
  <si>
    <t>La liquidación del impuesto se realiza de manera presencial y por medio del correo electrónico.  El pago del trámite se realiza presencialmente en bancos.</t>
  </si>
  <si>
    <t>El trámite se podrá realizar totalmente en línea, tanto la liquidación del impuesto como el pago</t>
  </si>
  <si>
    <t>Disminución de costos, desplazamientos, tiempo</t>
  </si>
  <si>
    <t>Trámite total en línea</t>
  </si>
  <si>
    <t>Sobretasa departamental a la gasolina motor</t>
  </si>
  <si>
    <t>Facilidades de pago para los deudores de obligaciones tributarias</t>
  </si>
  <si>
    <t>La liquidación mensual del recibo de pago se realiza de manera presencial</t>
  </si>
  <si>
    <t>La liquidación mensual del recibo de pago se realiza a través de la página de la Gobernación</t>
  </si>
  <si>
    <t>COMPONENTE 3: RENDICION DE CUENTAS</t>
  </si>
  <si>
    <t>Fases de la Rendición de Cuentas</t>
  </si>
  <si>
    <t>Actividades</t>
  </si>
  <si>
    <t>Meta o producto</t>
  </si>
  <si>
    <t>Indicadores</t>
  </si>
  <si>
    <t>Fecha programada</t>
  </si>
  <si>
    <t>Seguimiento Oficina de Control Interno al 30 de Agosto 2020</t>
  </si>
  <si>
    <t>1. Primera Fase: Sensibilización y movilización de la RPC</t>
  </si>
  <si>
    <t>1.1</t>
  </si>
  <si>
    <t>Se convoca a los funcionarios involucrados en llevar los resultados del seguimiento a los planes de acción sectorizados, para establecer un equipo técnico interdisciplinario</t>
  </si>
  <si>
    <t>Convocar al equipo técnico establecido mediante Resolución No. 004297 del 2018 por medio de la cual se aprobó la Guía para la Rendición de Cuentas en la Administración Departamental</t>
  </si>
  <si>
    <t>Equipo técnico interdisciplinario de Rcconvocado</t>
  </si>
  <si>
    <t>Oficina Asesora de Planeación</t>
  </si>
  <si>
    <t>Hasta la fecha del presente reporte, no se han efectuado este tipo de actividades.Dedido al inicio de  nueva  administración.</t>
  </si>
  <si>
    <t>1.2</t>
  </si>
  <si>
    <t>Se estructura el informe de gestión. En la página web de la Gobernación del Cesar, en el link: 
http://cesar.gov.co/c/index.php/es/oprendidcuentas.</t>
  </si>
  <si>
    <t>Estructurar y consolidar informa de gestión</t>
  </si>
  <si>
    <t>Informe de gestión consolidado y publicado</t>
  </si>
  <si>
    <t>1.3</t>
  </si>
  <si>
    <t>Se Identifican los actores pertinentes para el proceso de comunicación pública y dialogo: Gremios, Organizaciones Sociales, Entidades de Control, la Academia y la Ciudadanía en general.</t>
  </si>
  <si>
    <t>Convocar actores pertinentes para el proceso de comunicación de la RPC</t>
  </si>
  <si>
    <t>Actores convocados y comunicados</t>
  </si>
  <si>
    <t>Consultar a la ciudadanía para definir los temas y contenidos de la rendición de cuentas</t>
  </si>
  <si>
    <t>Consultar a la ciudadanía</t>
  </si>
  <si>
    <t>Ciudadanía consultada</t>
  </si>
  <si>
    <t>Oficina Asesora de Planeación, Prensa, Secretaría de Gobieno</t>
  </si>
  <si>
    <t>20/02/2020 al 19/03/2020</t>
  </si>
  <si>
    <t>2 Segunda Fase: Proceso previo a presentar en la RPC</t>
  </si>
  <si>
    <t>2.1</t>
  </si>
  <si>
    <t>Recolección, y procesamiento de la información.</t>
  </si>
  <si>
    <t>Recolectar la información a comunicar</t>
  </si>
  <si>
    <t>Información recolectada</t>
  </si>
  <si>
    <t>2.2</t>
  </si>
  <si>
    <t>El equipo técnico realiza el análisis conjunto de la información.</t>
  </si>
  <si>
    <t>Analizar la información recolectada</t>
  </si>
  <si>
    <t>Información analizada</t>
  </si>
  <si>
    <t>Equipo Técnico</t>
  </si>
  <si>
    <t>05/03/2020 al 26/03/2020</t>
  </si>
  <si>
    <t>3 Tercera Fase: Audiencias Públicas de Rendición de Cuentas</t>
  </si>
  <si>
    <t>3.1</t>
  </si>
  <si>
    <r>
      <t>Se divulga la información por lo menos 30 días antes de la publicación en Revista</t>
    </r>
    <r>
      <rPr>
        <i/>
        <sz val="11"/>
        <color indexed="8"/>
        <rFont val="Arial"/>
        <family val="2"/>
      </rPr>
      <t xml:space="preserve">, </t>
    </r>
    <r>
      <rPr>
        <sz val="11"/>
        <color indexed="8"/>
        <rFont val="Arial"/>
        <family val="2"/>
      </rPr>
      <t>página web, redes sociales.</t>
    </r>
  </si>
  <si>
    <t>Publicar información de la RPC</t>
  </si>
  <si>
    <t>Información publicadas</t>
  </si>
  <si>
    <t>Asesor de Prensa</t>
  </si>
  <si>
    <t>3.2</t>
  </si>
  <si>
    <t>Se define la agenda y los aspectos metodológicos y logísticos pertinentes (lugar, duración, ayudas audiovisuales, boletines informativos, flash entre otros).</t>
  </si>
  <si>
    <t>Definir agenda</t>
  </si>
  <si>
    <t>Agenda definida</t>
  </si>
  <si>
    <t>Asesor de Despacho</t>
  </si>
  <si>
    <t>La presentación pública de la audiencia pública se hace a través de la página web link: 
http://cesar.gov.co/c/index.php/es/oprendidcuentas. Y en un lugar considerado por el equipo técnico.</t>
  </si>
  <si>
    <t>Publicar la información de la RPC</t>
  </si>
  <si>
    <t>Información publicada</t>
  </si>
  <si>
    <t>Secretaría General</t>
  </si>
  <si>
    <t>16/03/2020 al 14/04/2020</t>
  </si>
  <si>
    <t xml:space="preserve">4 Cuarta Fase: Consolidación y Sostenibilidad del proceso de RPC </t>
  </si>
  <si>
    <t>4.1</t>
  </si>
  <si>
    <t>Evaluar la Rendición de Cuentas, seguido a la redición de cuentas.</t>
  </si>
  <si>
    <t>Evaluar la Rendición de Cuentas</t>
  </si>
  <si>
    <t>Rendición Pública de Cuentas evaluada</t>
  </si>
  <si>
    <t>Asesor de Control Interno de Gestión</t>
  </si>
  <si>
    <t>23/04/2020*</t>
  </si>
  <si>
    <t>4.2</t>
  </si>
  <si>
    <t xml:space="preserve">Elaborar el acta de la Rendición de Cuentas </t>
  </si>
  <si>
    <t xml:space="preserve">Elaborar el acta </t>
  </si>
  <si>
    <t>Acta de RPC elaborada</t>
  </si>
  <si>
    <t>4.3</t>
  </si>
  <si>
    <t>Evaluación del proceso de Rendición de Cuentas e identificación de lecciones aprendidas.</t>
  </si>
  <si>
    <t>Evaluar el procesos de la RPC</t>
  </si>
  <si>
    <t>Proceso evaluado y lecciones aprendidas</t>
  </si>
  <si>
    <t>4.4</t>
  </si>
  <si>
    <t>Socialización de los resultados de la rendición y los compromisos acordados ante instancias claves como: Consejos de gobierno, Consejos de Política Social, Veedurías Ciudadanas, etc.</t>
  </si>
  <si>
    <t>Socializar los resultados de la evaluación de la RPC</t>
  </si>
  <si>
    <t>Resultados de la evaluación de la RPC, socializadas</t>
  </si>
  <si>
    <t>4/05/2020*</t>
  </si>
  <si>
    <t>4.5</t>
  </si>
  <si>
    <t>Formulación y difusión de planes de mejoramiento.</t>
  </si>
  <si>
    <t>Formular planes de mejoramiento</t>
  </si>
  <si>
    <t>Planes de mejoramiento formulados</t>
  </si>
  <si>
    <t>18/05/2020*</t>
  </si>
  <si>
    <t>*NOTA:  FECHAS SUSCEPTIBLES A CAMBIO SI SE MODIFICA LA FECHA DE LA AUDIENCIA DE RENDICION DE CUENTAS</t>
  </si>
  <si>
    <t>COMPONENTE 4: MECANISMOS PARA MEJORAR LA ATENCION AL CIUDADANO</t>
  </si>
  <si>
    <t xml:space="preserve"> OBJETIVO:</t>
  </si>
  <si>
    <t>Desarrollar acciones para el mejoramiento de la accesibilidad, calidad y oportunidad en el servicio al ciudadano, a partir del fortalecimiento de canales de atención, desarrollo del talento humano, cumplimiento normativo y herramientas de apoyo a la gestión.</t>
  </si>
  <si>
    <t>Subcomponente</t>
  </si>
  <si>
    <r>
      <rPr>
        <b/>
        <sz val="10"/>
        <color indexed="8"/>
        <rFont val="Arial"/>
        <family val="2"/>
      </rPr>
      <t>Subcomponente 1</t>
    </r>
    <r>
      <rPr>
        <sz val="10"/>
        <color indexed="8"/>
        <rFont val="Arial"/>
        <family val="2"/>
      </rPr>
      <t xml:space="preserve">
Estructura Administrativa y Direccionamiento Estratégico"
</t>
    </r>
  </si>
  <si>
    <t>Constituir formalmente  la dependencia de Atención al Ciudadano atendiendo las directrices del Programa Nacional de Servicio al Ciudadano del Departamento Nacional de Planeación</t>
  </si>
  <si>
    <t xml:space="preserve">Formalización dependencia </t>
  </si>
  <si>
    <t>Dependencia Constituida</t>
  </si>
  <si>
    <t>Asesor de asuntos internos</t>
  </si>
  <si>
    <t>Esta actividad no se ha iniciado</t>
  </si>
  <si>
    <r>
      <rPr>
        <b/>
        <sz val="10"/>
        <color indexed="8"/>
        <rFont val="Arial"/>
        <family val="2"/>
      </rPr>
      <t>Subcomponente 2</t>
    </r>
    <r>
      <rPr>
        <sz val="10"/>
        <color indexed="8"/>
        <rFont val="Arial"/>
        <family val="2"/>
      </rPr>
      <t xml:space="preserve">
Fortalecimiento de los canales de atención</t>
    </r>
  </si>
  <si>
    <t>Comunicar la identidad institucional a los ciudadanos en el área de servicio al ciudadano, con imágenes visuales (carnets, logos)</t>
  </si>
  <si>
    <t>Mejoramiento Institucional</t>
  </si>
  <si>
    <t>Esta actividad se realiza de forma permanente ya que la pagina web de la entidad tiene un micrositio de atención al ciudadano donde pueden encontrar información de interes</t>
  </si>
  <si>
    <t xml:space="preserve">Desarrollar campañas informativas sobre los trámites y servicios que presta la Entidad y sus requisitos. </t>
  </si>
  <si>
    <t># de campañas realizadas</t>
  </si>
  <si>
    <t>Asesor de Asuntos internos * Asesor de Comunicaciones</t>
  </si>
  <si>
    <t>30/06/2020  * 31/12/2020</t>
  </si>
  <si>
    <t>En el marco del covid 19 se desarrolló amplia difusión de trámites y servicios a la ciudadania con el fin de invitarlos a realizarlos a traves de nuestros canales de comunicación virtuales</t>
  </si>
  <si>
    <r>
      <rPr>
        <b/>
        <sz val="10"/>
        <color indexed="8"/>
        <rFont val="Arial"/>
        <family val="2"/>
      </rPr>
      <t>Subcomponente 3</t>
    </r>
    <r>
      <rPr>
        <sz val="10"/>
        <color indexed="8"/>
        <rFont val="Arial"/>
        <family val="2"/>
      </rPr>
      <t xml:space="preserve">
Talento Humano</t>
    </r>
  </si>
  <si>
    <t>Fortalecer el proceso de capacitación de los servidores del área de atención al ciudadano;  se deben Incluir en el proceso de inducción y reinducción de la entidad  (Política de servicio al ciudadano, normatividad, procedimientos, oferta institucional/portafolio de servicios, protocolos de servicio al ciudadano, uso de sistemas de información de la entidad, política de tratamiento de datos personales plataformas virtuales (no más filas, SUIT), información general de la entidad (organigrama, contactos dependencias, misión, visión, valores, plan de desarrollo), con una periocidad  no mayor a 6 meses.</t>
  </si>
  <si>
    <t xml:space="preserve">Registro de actividades desarrolladas y participantes. </t>
  </si>
  <si>
    <t># funcionarios capacitados</t>
  </si>
  <si>
    <t>Líder Programa de Gestión Humana</t>
  </si>
  <si>
    <t>30/05/2020 * 30/11/2020</t>
  </si>
  <si>
    <t>Promover la participación de los Servidores Públicos del área de atención al ciudadano en los talleres y cursos virtuales de Lenguaje Claro ofrecidos por el PNSC del Departamento Nacional de Planeación.</t>
  </si>
  <si>
    <t>Registro de Participantes</t>
  </si>
  <si>
    <t>Divulgar a los servidores públicos de la entidad la Guía de Lenguaje Claro del PNSC del Departamento Nacional de Planeación.</t>
  </si>
  <si>
    <t>Evidencia de Socialización</t>
  </si>
  <si>
    <t># guías  entregadas</t>
  </si>
  <si>
    <r>
      <rPr>
        <b/>
        <sz val="10"/>
        <color indexed="8"/>
        <rFont val="Arial"/>
        <family val="2"/>
      </rPr>
      <t>Subcomponente 4</t>
    </r>
    <r>
      <rPr>
        <sz val="10"/>
        <color indexed="8"/>
        <rFont val="Arial"/>
        <family val="2"/>
      </rPr>
      <t xml:space="preserve">
Normativo y Procedimental</t>
    </r>
  </si>
  <si>
    <t>Elaborar el Protocolo de  Atención al Ciudadano para fortalecer el funcionamiento armónico del sistema de servicio al ciudadano de la Gobernación atendiendo las recomendaciones efectuadas al borrador de este documento por el profesional especializado de MECI - CALIDAD</t>
  </si>
  <si>
    <t>Protocolo de Atención al Ciudadano  publicado</t>
  </si>
  <si>
    <t>Dcto del protocolo</t>
  </si>
  <si>
    <t>Asesor de Asuntos Internos</t>
  </si>
  <si>
    <t>Este documento se encuentra en borrador</t>
  </si>
  <si>
    <t>Articular el sistema de gestión documental con los sistemas de información dispuestos para el servicio a la ciudadania en los diferentes canales de atención.</t>
  </si>
  <si>
    <t>Asesor de Asuntos Internos * Lider del Programa de Archivo</t>
  </si>
  <si>
    <t>El manual de gestión documental  está en borrador, este documento es el punto de partida en la articulación que se debe tener con el proceso de atención al ciudadano</t>
  </si>
  <si>
    <t>Actualización y unificación de procedimientos relacionados con PQRSD de la entidad</t>
  </si>
  <si>
    <t>Procedimiento Unificado</t>
  </si>
  <si>
    <t>30/06/2020 * 31/12/2020</t>
  </si>
  <si>
    <t>El procedimiento de PQR está actualizado</t>
  </si>
  <si>
    <r>
      <rPr>
        <b/>
        <sz val="10"/>
        <color indexed="8"/>
        <rFont val="Arial"/>
        <family val="2"/>
      </rPr>
      <t xml:space="preserve">Subcomponente 5 </t>
    </r>
    <r>
      <rPr>
        <sz val="10"/>
        <color indexed="8"/>
        <rFont val="Arial"/>
        <family val="2"/>
      </rPr>
      <t xml:space="preserve">
Relacionamiento con el ciudadano</t>
    </r>
  </si>
  <si>
    <t>Planificar y realizar de manera periódica,mediciones de percepción ciudadana frente a la calidad de los trámites y servicios brindados por la entidad de manera presencial y  por medios electrónicos</t>
  </si>
  <si>
    <t>Documento de resultados de la medición de percepción de los ciudadanos respecto a la calidad y accesibilidad de los canales de atención</t>
  </si>
  <si>
    <t>Encuestas de percepción al ciudadano en esta vigencia a la fecha no se han realizado</t>
  </si>
  <si>
    <t>COMPONENTE 5: TRANSPARENCIA Y ACCESO DE LA INFORMACION</t>
  </si>
  <si>
    <t>Meta y producto</t>
  </si>
  <si>
    <t xml:space="preserve">SEGUIMIENTO OFICINA DE  CONTROL INTERNO  AL 30 de Agosto 2020 </t>
  </si>
  <si>
    <r>
      <rPr>
        <b/>
        <sz val="10"/>
        <color indexed="8"/>
        <rFont val="Arial"/>
        <family val="2"/>
      </rPr>
      <t>Subcomponente 1</t>
    </r>
    <r>
      <rPr>
        <sz val="10"/>
        <color indexed="8"/>
        <rFont val="Arial"/>
        <family val="2"/>
      </rPr>
      <t xml:space="preserve">
Lineamientos de Transparencia Activa</t>
    </r>
  </si>
  <si>
    <t>Divulgar y Publicar Datos Abiertos de la Entidad.</t>
  </si>
  <si>
    <t xml:space="preserve">Publicación y actualización de los datasets en el portal </t>
  </si>
  <si>
    <t>Numero de Datos Abiertos Actualizados/ Numero de Datos Abiertos Publicados</t>
  </si>
  <si>
    <t>ASESOR TIC - SISTEMAS</t>
  </si>
  <si>
    <t>Actualizar continuamente la Pagina Web del Departamento, que sea accesible desde cualquier dispositivo, cumplir con los lineamientos básicos mínimos a publicar y lo que indica la Ley</t>
  </si>
  <si>
    <t>Pagina web oficial del Departamento del Cesar actualizada, cumpliendo los parámetros de Ley</t>
  </si>
  <si>
    <t>Soporte de solicitud de actualización</t>
  </si>
  <si>
    <t xml:space="preserve"> ASESOR TIC y
ADMINISTRADOR WEB</t>
  </si>
  <si>
    <r>
      <rPr>
        <b/>
        <sz val="10"/>
        <color indexed="8"/>
        <rFont val="Arial"/>
        <family val="2"/>
      </rPr>
      <t>Subcomponente 3</t>
    </r>
    <r>
      <rPr>
        <sz val="10"/>
        <color indexed="8"/>
        <rFont val="Arial"/>
        <family val="2"/>
      </rPr>
      <t xml:space="preserve">
Elaboración los instrumentos de Gestión de la información</t>
    </r>
  </si>
  <si>
    <t>Actualizar el inventario activos de información</t>
  </si>
  <si>
    <t xml:space="preserve">Actualización del documento de Inventarios Activos de Información </t>
  </si>
  <si>
    <t>Inventario de activos de información actualizado</t>
  </si>
  <si>
    <t xml:space="preserve">Grupo de Gestión Documental-SISTEMAS-TIC con apoyo de todas las dependencias. </t>
  </si>
  <si>
    <t xml:space="preserve">Actualizar el esquema de publicación de acuerdo a la norma </t>
  </si>
  <si>
    <t>Elaboración adopción y socialización del documento de Esquema de Publicación 2019</t>
  </si>
  <si>
    <t>Esquema de publicación, actualizado y socializado</t>
  </si>
  <si>
    <t xml:space="preserve">ELABORÓ </t>
  </si>
  <si>
    <t>CARLOS CALDERÓN CÁCERES</t>
  </si>
  <si>
    <t xml:space="preserve">REVISÓ </t>
  </si>
  <si>
    <t>AMPARO DAZA</t>
  </si>
  <si>
    <t xml:space="preserve">APROBÓ </t>
  </si>
  <si>
    <t xml:space="preserve">BLANCA MARIA MENDOZA MENDOZA </t>
  </si>
  <si>
    <t xml:space="preserve">JEFE OFICINA DE CONTROL INTERNO </t>
  </si>
  <si>
    <t xml:space="preserve">Circular interna emitida para la socialización de la importancia del estudio de mercado en la elaboración y formulación de proyectos. </t>
  </si>
  <si>
    <t>Circular interna</t>
  </si>
  <si>
    <t xml:space="preserve">Se relacionan 25 contratos a corte 30 de agosto de 2020. </t>
  </si>
  <si>
    <t xml:space="preserve">Informe de supervisión. </t>
  </si>
  <si>
    <t>solicito mediante oficio de fecha 23 de septiembre de 2020, a la oficina de Archivo Departamental capacitación, con el fin subsanar las falencias que se han venido presentado en la organización y archivo de documentos y procesos contractuales; una vez realizada la actividad establecida, se procederá a colocar en conocimiento del ente de control de realizado.</t>
  </si>
  <si>
    <t xml:space="preserve">Actas </t>
  </si>
  <si>
    <t>A través de la plataforma SIRCC, se verifica que los informes de actividades de los contratistas estén relacionadas con sus obligaciones contractuales</t>
  </si>
  <si>
    <t xml:space="preserve">INFORME SIRCC </t>
  </si>
  <si>
    <t>A principios de año el personal de la Secretaria recibió capacitación por parte de la Oficina de Archivo Departamental.</t>
  </si>
  <si>
    <t xml:space="preserve">Documento de Asistencia </t>
  </si>
  <si>
    <t>Se solicitó a Secretaria General el suministro de dos (2) archivadores rodantes de seguridad que permitan el adecuado manejo y custodia de los archivos; hay dos personas responsables de la gestión documental de la Secretaria.</t>
  </si>
  <si>
    <t xml:space="preserve">Oficio Dirigido a Secretaria General </t>
  </si>
  <si>
    <t>Se solicitó información a la OAPS</t>
  </si>
  <si>
    <t>la oficina de Contabilidad No ha requerido egresos de viáticos para su legalización,
por consiguiente No existen registro de evidencia.</t>
  </si>
  <si>
    <t>Nº 2020-01-0059 de Prestación de Servicios suscrito entre el Departamento del Cesar y B&amp;A System S.A.S, cuyo objeto es ACTUALIZACIÒN, SOPORTE Y MANTENIMIENTO DE LA HERRAMIENTA DE GESTIÒN EMBARGO, LIBRANZAS Y CESIONES DE LA GOBERNACIÒN DEL CESAR; mitigando así, la acción antes descrita.</t>
  </si>
  <si>
    <t xml:space="preserve">Documento </t>
  </si>
  <si>
    <t>A la fecha la entrega de documentación de archivo que maneja tesorería requerida por otras dependencias, se viene realizado através de oficio</t>
  </si>
  <si>
    <t>Copia  de Oficios</t>
  </si>
  <si>
    <t xml:space="preserve">se realiza seguimiento del manual </t>
  </si>
  <si>
    <t>Resumen Ejecutivo 2020002200067 - SPI - ayudas humanitarias</t>
  </si>
  <si>
    <t>se relacionan las evidencias presentaas por la sectorial con las acciones descritas en el mapa. La sectorial no diligencio correctamente el mapa anticorrupción en su primer componente</t>
  </si>
  <si>
    <t xml:space="preserve">1. La entidad en cabeza de la Oficina TIC realiza seguimiento a la información a publicar mediante la matriz ita proporcionada por la PGN y el seguimiento a las solicitudes, Anexo 1:SEGUIMIENTO SOLICITUDES PAGINA WEB. </t>
  </si>
  <si>
    <t>El documento se encuentra publicado en el sitio web: http://cesar.gov.co/d/index.php/es/avisos-de-interes/menvertaviinttic</t>
  </si>
  <si>
    <t>Cronograma de publicación</t>
  </si>
  <si>
    <t>La entidad publica información en el portal de datos Abiertos www.datos.gov.co
Evidencia: https://datos.gov.co/browse?Información-de-la-Entidad_Nombre-de-la-Entidad=Gobernación+del+Cesar&amp;sortBy=newest</t>
  </si>
  <si>
    <t>La entidad actualiza constantemente la página web conforme a los lineamientos de transparencia y los principios de calidad y oportunidad de la Ley 1712 de 2014 
www.cesar.gov.co</t>
  </si>
  <si>
    <t xml:space="preserve">El Registro de activo de información se encuentra públicado en el sitio web de la entidad.
</t>
  </si>
  <si>
    <t xml:space="preserve">El documento se encuentra publicado en el sitio web: http://cesar.gov.co/d/index.php/es/avisos-de-interes/menvertaviinttic
Evidencia: http://cesar.gov.co/d/index.php/es/avisos-de-interes/menvertaviinttic
</t>
  </si>
  <si>
    <t>De acuerdo a las nuevas medidas implementadas, las cuentas son radicadas y aprobadas por el supervisor del contrato en la plataforma SIRCEC, en donde el sistema registra fecha y hora de radicacion para ser revisadas por la oficna de contabilidad, en caso de presentar inconsistencias esta sera  reportada por  Oficina de Contabilid  a cada supervisor, tal como se comunica en memorando del  04 de junio de 2020. Para los casos de las cuentas diferentes a las de prestacion de servicios se solicito a las sectoriales soportes fisicos de las cuentas con todos sus anexos.</t>
  </si>
  <si>
    <t>Las sectoriales entregaron de forma mensual y trimestral  informacion que le permite a la oficina de contabilidad realizar depuracion de contante. Se cuenta con manual de politicas contables el cual  se encuentra en proceso de actualizacion para su posterior socialización.</t>
  </si>
  <si>
    <t>SIRCC II</t>
  </si>
  <si>
    <t>La secretaría general ha venido realizando socialización virtual para la actualización del manual de contratación con los profesionales que integran esta dependencia y por cuestiones de la pandemia el trabajo se ha visto retrasado lo que ha impedido cumplir con la finalidad que no es más que el producto final MANUAL DE CONTRATACION ACTUALIZADO Y APROBADO</t>
  </si>
  <si>
    <t>la Secretaría General se vio en la obligación de suspender en el mes de abril un taller sobre contracción estatal (secop II) en razón a la pandemia, sin embargo, de manera virtual se dio lugar a dicha capacitación, en los cuales participaron los abogados de esta dependencia.</t>
  </si>
  <si>
    <t>Con relacion a esta acción la entidad ha venido adelantando talleres para la socialización del manual de contratación que incluye los procedimientos a implementar en la contratación estatal en el Departamento del Cesar – Gobernacion del Cesar</t>
  </si>
  <si>
    <t>La Secretaria Ordenadora del Gasto que detecte la irregularidad, reportará ante la autoridad competente (disciplinaria o fiscal o civil o penal), al servidor público y/o contratista que en ejercicio de la función de supervisor y/o interventor, reciba en nombre de la entidad un producto, bien o servicio que no satisfaga o no cumpla con las necesidades de la entidad, con el fin de que ésta desde su competencia realice las acciones a que haya lugar: Con relacion a esta acción, la Secretaria General ha venido adelantado charlas a los supervisores de la contratación, sin embargo en ocasión a la pandemia COVID 19 el trabajo se ha venido adelantando por medios virtuales.</t>
  </si>
  <si>
    <t>procedimientos y lista de asistencia</t>
  </si>
  <si>
    <t>Actas de supervisión y talleres</t>
  </si>
  <si>
    <t>Acta de la reuión y estudio de las normas firmda por los funcionarios de la Oficina de Control Interno,  designados para lel desarrollo de la auditopría Interna</t>
  </si>
  <si>
    <t>socilización y estudio de las normas, para la realización de la auditoría Interna  a  los contratos elaborados con base en la pndemia covid 19, la cual se ejecuto en las secretarías de Salud Infraestructura Educación General y Gobierno.  Lo anterior en cumplimiento de la circular externa N° 10 de 2020, suscrita por la Vicepresidencia de la República, Secretaria de Transparencia, Presidente del Consejo Asesor de Control Interno y el Director del Departamento Administrativo de la Función Pública del Sistema de Control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</si>
</sst>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b/>
      <sz val="11"/>
      <color theme="1"/>
      <name val="Calibri"/>
      <family val="2"/>
      <scheme val="minor"/>
    </font>
    <font>
      <b/>
      <sz val="11"/>
      <name val="Arial"/>
      <family val="2"/>
    </font>
    <font>
      <sz val="9"/>
      <name val="Arial"/>
      <family val="2"/>
    </font>
    <font>
      <b/>
      <sz val="10"/>
      <name val="Arial"/>
      <family val="2"/>
    </font>
    <font>
      <sz val="10"/>
      <name val="Arial"/>
      <family val="2"/>
    </font>
    <font>
      <b/>
      <sz val="9"/>
      <name val="Arial"/>
      <family val="2"/>
    </font>
    <font>
      <b/>
      <sz val="9"/>
      <color theme="1"/>
      <name val="Arial"/>
      <family val="2"/>
    </font>
    <font>
      <sz val="9"/>
      <color rgb="FF000000"/>
      <name val="Arial"/>
      <family val="2"/>
    </font>
    <font>
      <sz val="9"/>
      <color rgb="FF000000"/>
      <name val="Calibri"/>
      <family val="2"/>
      <scheme val="minor"/>
    </font>
    <font>
      <sz val="9"/>
      <color theme="1"/>
      <name val="Arial"/>
      <family val="2"/>
    </font>
    <font>
      <sz val="9"/>
      <color rgb="FF111111"/>
      <name val="Arial"/>
      <family val="2"/>
    </font>
    <font>
      <sz val="9"/>
      <name val="Calibri"/>
      <family val="2"/>
      <scheme val="minor"/>
    </font>
    <font>
      <sz val="9"/>
      <color theme="1"/>
      <name val="Calibri"/>
      <family val="2"/>
      <scheme val="minor"/>
    </font>
    <font>
      <sz val="9"/>
      <color indexed="8"/>
      <name val="Calibri"/>
      <family val="2"/>
      <scheme val="minor"/>
    </font>
    <font>
      <sz val="10"/>
      <color indexed="10"/>
      <name val="Arial"/>
      <family val="2"/>
    </font>
    <font>
      <sz val="9"/>
      <color indexed="8"/>
      <name val="Arial"/>
      <family val="2"/>
    </font>
    <font>
      <b/>
      <sz val="9"/>
      <color indexed="8"/>
      <name val="Arial"/>
      <family val="2"/>
    </font>
    <font>
      <sz val="9"/>
      <color indexed="10"/>
      <name val="Arial"/>
      <family val="2"/>
    </font>
    <font>
      <sz val="11"/>
      <name val="Arial"/>
      <family val="2"/>
    </font>
    <font>
      <sz val="10"/>
      <color theme="1"/>
      <name val="Arial"/>
      <family val="2"/>
    </font>
    <font>
      <b/>
      <sz val="12"/>
      <color theme="1"/>
      <name val="Arial"/>
      <family val="2"/>
    </font>
    <font>
      <b/>
      <sz val="11"/>
      <color theme="1"/>
      <name val="Arial"/>
      <family val="2"/>
    </font>
    <font>
      <sz val="11"/>
      <color theme="1"/>
      <name val="Arial"/>
      <family val="2"/>
    </font>
    <font>
      <sz val="11"/>
      <color rgb="FF000000"/>
      <name val="Arial"/>
      <family val="2"/>
    </font>
    <font>
      <sz val="12"/>
      <color theme="1"/>
      <name val="Arial"/>
      <family val="2"/>
    </font>
    <font>
      <i/>
      <sz val="11"/>
      <color indexed="8"/>
      <name val="Arial"/>
      <family val="2"/>
    </font>
    <font>
      <sz val="11"/>
      <color indexed="8"/>
      <name val="Arial"/>
      <family val="2"/>
    </font>
    <font>
      <b/>
      <sz val="10"/>
      <color theme="1"/>
      <name val="Arial"/>
      <family val="2"/>
    </font>
    <font>
      <b/>
      <sz val="10"/>
      <color indexed="8"/>
      <name val="Arial"/>
      <family val="2"/>
    </font>
    <font>
      <sz val="10"/>
      <color indexed="8"/>
      <name val="Arial"/>
      <family val="2"/>
    </font>
    <font>
      <i/>
      <sz val="9"/>
      <name val="Arial"/>
      <family val="2"/>
    </font>
    <font>
      <sz val="12"/>
      <name val="Arial"/>
      <family val="2"/>
    </font>
    <font>
      <sz val="9"/>
      <color indexed="81"/>
      <name val="Tahoma"/>
      <family val="2"/>
    </font>
    <font>
      <b/>
      <sz val="9"/>
      <color indexed="81"/>
      <name val="Tahoma"/>
      <family val="2"/>
    </font>
  </fonts>
  <fills count="8">
    <fill>
      <patternFill patternType="none"/>
    </fill>
    <fill>
      <patternFill patternType="gray125"/>
    </fill>
    <fill>
      <patternFill patternType="solid">
        <fgColor theme="9" tint="0.59999389629810485"/>
        <bgColor indexed="64"/>
      </patternFill>
    </fill>
    <fill>
      <patternFill patternType="solid">
        <fgColor indexed="9"/>
        <bgColor indexed="64"/>
      </patternFill>
    </fill>
    <fill>
      <patternFill patternType="solid">
        <fgColor theme="4"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4" tint="0.39997558519241921"/>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medium">
        <color indexed="64"/>
      </right>
      <top/>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s>
  <cellStyleXfs count="1">
    <xf numFmtId="0" fontId="0" fillId="0" borderId="0"/>
  </cellStyleXfs>
  <cellXfs count="350">
    <xf numFmtId="0" fontId="0" fillId="0" borderId="0" xfId="0"/>
    <xf numFmtId="0" fontId="3" fillId="3" borderId="0" xfId="0" applyFont="1" applyFill="1" applyAlignment="1" applyProtection="1">
      <alignment horizontal="center" vertical="center"/>
    </xf>
    <xf numFmtId="0" fontId="3" fillId="3" borderId="0" xfId="0" applyFont="1" applyFill="1" applyProtection="1"/>
    <xf numFmtId="0" fontId="5" fillId="2" borderId="11" xfId="0" applyNumberFormat="1" applyFont="1" applyFill="1" applyBorder="1" applyAlignment="1" applyProtection="1">
      <alignment horizontal="center" vertical="center" textRotation="90" wrapText="1"/>
    </xf>
    <xf numFmtId="0" fontId="4" fillId="2" borderId="11" xfId="0" applyNumberFormat="1" applyFont="1" applyFill="1" applyBorder="1" applyAlignment="1" applyProtection="1">
      <alignment horizontal="center" vertical="center" wrapText="1"/>
    </xf>
    <xf numFmtId="0" fontId="4" fillId="2" borderId="11" xfId="0" applyFont="1" applyFill="1" applyBorder="1" applyAlignment="1">
      <alignment horizontal="center" vertical="center" textRotation="90"/>
    </xf>
    <xf numFmtId="0" fontId="4" fillId="2" borderId="11" xfId="0" applyFont="1" applyFill="1" applyBorder="1" applyAlignment="1" applyProtection="1">
      <alignment horizontal="center" vertical="center" textRotation="90" wrapText="1"/>
    </xf>
    <xf numFmtId="0" fontId="4" fillId="2" borderId="11" xfId="0" applyFont="1" applyFill="1" applyBorder="1" applyAlignment="1" applyProtection="1">
      <alignment horizontal="center" vertical="center" wrapText="1"/>
    </xf>
    <xf numFmtId="0" fontId="3" fillId="0" borderId="11" xfId="0" applyFont="1" applyFill="1" applyBorder="1" applyAlignment="1" applyProtection="1">
      <alignment vertical="center" wrapText="1"/>
    </xf>
    <xf numFmtId="0" fontId="3" fillId="0" borderId="11" xfId="0" applyNumberFormat="1" applyFont="1" applyFill="1" applyBorder="1" applyAlignment="1" applyProtection="1">
      <alignment horizontal="center" vertical="center" wrapText="1"/>
    </xf>
    <xf numFmtId="0" fontId="3" fillId="0" borderId="11" xfId="0" applyFont="1" applyFill="1" applyBorder="1" applyAlignment="1">
      <alignment horizontal="center" vertical="center" wrapText="1"/>
    </xf>
    <xf numFmtId="0" fontId="3" fillId="0" borderId="11" xfId="0" applyNumberFormat="1" applyFont="1" applyFill="1" applyBorder="1" applyAlignment="1" applyProtection="1">
      <alignment horizontal="justify" vertical="top"/>
    </xf>
    <xf numFmtId="0" fontId="3" fillId="0" borderId="11" xfId="0" applyFont="1" applyFill="1" applyBorder="1" applyAlignment="1" applyProtection="1">
      <alignment horizontal="justify" vertical="top" wrapText="1"/>
    </xf>
    <xf numFmtId="14" fontId="3" fillId="0" borderId="11" xfId="0" applyNumberFormat="1" applyFont="1" applyFill="1" applyBorder="1" applyAlignment="1" applyProtection="1">
      <alignment vertical="center" wrapText="1"/>
    </xf>
    <xf numFmtId="0" fontId="3" fillId="0" borderId="11" xfId="0" applyFont="1" applyFill="1" applyBorder="1" applyAlignment="1">
      <alignment vertical="center" wrapText="1"/>
    </xf>
    <xf numFmtId="14" fontId="3" fillId="0" borderId="11" xfId="0" applyNumberFormat="1" applyFont="1" applyFill="1" applyBorder="1" applyAlignment="1" applyProtection="1">
      <alignment horizontal="center" vertical="center"/>
    </xf>
    <xf numFmtId="0" fontId="3" fillId="0" borderId="11" xfId="0" applyFont="1" applyFill="1" applyBorder="1" applyAlignment="1" applyProtection="1">
      <alignment horizontal="center" vertical="center" wrapText="1"/>
    </xf>
    <xf numFmtId="0" fontId="3" fillId="2" borderId="0" xfId="0" applyFont="1" applyFill="1" applyProtection="1"/>
    <xf numFmtId="0" fontId="3" fillId="0" borderId="11" xfId="0" applyFont="1" applyFill="1" applyBorder="1" applyAlignment="1" applyProtection="1">
      <alignment horizontal="center" vertical="center"/>
    </xf>
    <xf numFmtId="0" fontId="6" fillId="0" borderId="11" xfId="0" applyFont="1" applyFill="1" applyBorder="1" applyAlignment="1" applyProtection="1">
      <alignment vertical="center"/>
    </xf>
    <xf numFmtId="0" fontId="6" fillId="0" borderId="11" xfId="0" applyFont="1" applyFill="1" applyBorder="1" applyAlignment="1" applyProtection="1">
      <alignment vertical="center" wrapText="1"/>
    </xf>
    <xf numFmtId="0" fontId="10" fillId="0" borderId="11" xfId="0" applyFont="1" applyFill="1" applyBorder="1" applyAlignment="1">
      <alignment vertical="center" wrapText="1"/>
    </xf>
    <xf numFmtId="0" fontId="10" fillId="0" borderId="11" xfId="0" applyFont="1" applyFill="1" applyBorder="1" applyAlignment="1">
      <alignment horizontal="justify" vertical="center" wrapText="1"/>
    </xf>
    <xf numFmtId="0" fontId="3" fillId="0" borderId="11" xfId="0" applyNumberFormat="1" applyFont="1" applyFill="1" applyBorder="1" applyAlignment="1" applyProtection="1">
      <alignment horizontal="justify" vertical="center"/>
    </xf>
    <xf numFmtId="0" fontId="3" fillId="0" borderId="0" xfId="0" applyFont="1" applyFill="1" applyProtection="1"/>
    <xf numFmtId="0" fontId="3" fillId="0" borderId="11" xfId="0" applyNumberFormat="1" applyFont="1" applyFill="1" applyBorder="1" applyAlignment="1" applyProtection="1">
      <alignment horizontal="justify" vertical="top" wrapText="1"/>
    </xf>
    <xf numFmtId="0" fontId="3" fillId="0" borderId="11" xfId="0" applyFont="1" applyFill="1" applyBorder="1" applyAlignment="1">
      <alignment horizontal="justify" vertical="center" wrapText="1"/>
    </xf>
    <xf numFmtId="0" fontId="10" fillId="0" borderId="11" xfId="0" applyFont="1" applyFill="1" applyBorder="1" applyAlignment="1">
      <alignment horizontal="center" vertical="center" wrapText="1"/>
    </xf>
    <xf numFmtId="0" fontId="10" fillId="0" borderId="0" xfId="0" applyFont="1" applyFill="1" applyAlignment="1">
      <alignment horizontal="center" vertical="center" wrapText="1"/>
    </xf>
    <xf numFmtId="0" fontId="10" fillId="0" borderId="11" xfId="0" quotePrefix="1" applyFont="1" applyFill="1" applyBorder="1" applyAlignment="1">
      <alignment vertical="center" wrapText="1"/>
    </xf>
    <xf numFmtId="0" fontId="10" fillId="0" borderId="0" xfId="0" applyFont="1" applyFill="1" applyAlignment="1">
      <alignment vertical="center" wrapText="1"/>
    </xf>
    <xf numFmtId="0" fontId="3" fillId="0" borderId="11" xfId="0" applyFont="1" applyFill="1" applyBorder="1" applyAlignment="1" applyProtection="1">
      <alignment horizontal="center" vertical="center" wrapText="1"/>
      <protection locked="0"/>
    </xf>
    <xf numFmtId="0" fontId="3" fillId="0" borderId="11" xfId="0" applyNumberFormat="1" applyFont="1" applyFill="1" applyBorder="1" applyAlignment="1" applyProtection="1">
      <alignment vertical="center" wrapText="1"/>
    </xf>
    <xf numFmtId="0" fontId="11" fillId="0" borderId="11" xfId="0" applyFont="1" applyFill="1" applyBorder="1" applyAlignment="1">
      <alignment vertical="center" wrapText="1"/>
    </xf>
    <xf numFmtId="0" fontId="3"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justify" vertical="center" wrapText="1"/>
    </xf>
    <xf numFmtId="0" fontId="3" fillId="0" borderId="16" xfId="0" applyFont="1" applyFill="1" applyBorder="1" applyAlignment="1" applyProtection="1">
      <alignment vertical="center" wrapText="1"/>
    </xf>
    <xf numFmtId="0" fontId="3" fillId="0" borderId="16" xfId="0" applyFont="1" applyFill="1" applyBorder="1" applyAlignment="1" applyProtection="1">
      <alignment horizontal="center" vertical="center"/>
    </xf>
    <xf numFmtId="0" fontId="3" fillId="0" borderId="16" xfId="0" applyNumberFormat="1" applyFont="1" applyFill="1" applyBorder="1" applyAlignment="1" applyProtection="1">
      <alignment horizontal="center" vertical="center" wrapText="1"/>
    </xf>
    <xf numFmtId="0" fontId="3" fillId="0" borderId="16" xfId="0" applyNumberFormat="1" applyFont="1" applyFill="1" applyBorder="1" applyAlignment="1" applyProtection="1">
      <alignment horizontal="justify" vertical="center"/>
    </xf>
    <xf numFmtId="0" fontId="3" fillId="0" borderId="16" xfId="0" applyFont="1" applyFill="1" applyBorder="1" applyAlignment="1" applyProtection="1">
      <alignment horizontal="justify" vertical="center" wrapText="1"/>
    </xf>
    <xf numFmtId="0" fontId="3" fillId="0" borderId="16" xfId="0" applyFont="1" applyFill="1" applyBorder="1" applyAlignment="1" applyProtection="1">
      <alignment horizontal="center" vertical="center" wrapText="1"/>
      <protection locked="0"/>
    </xf>
    <xf numFmtId="0" fontId="3" fillId="0" borderId="16" xfId="0" applyNumberFormat="1" applyFont="1" applyFill="1" applyBorder="1" applyAlignment="1" applyProtection="1">
      <alignment vertical="center" wrapText="1"/>
    </xf>
    <xf numFmtId="14" fontId="3" fillId="0" borderId="16" xfId="0" applyNumberFormat="1" applyFont="1" applyFill="1" applyBorder="1" applyAlignment="1" applyProtection="1">
      <alignment vertical="center" wrapText="1"/>
    </xf>
    <xf numFmtId="0" fontId="3" fillId="0" borderId="16" xfId="0" applyFont="1" applyFill="1" applyBorder="1" applyAlignment="1">
      <alignment vertical="center" wrapText="1"/>
    </xf>
    <xf numFmtId="0" fontId="6" fillId="0" borderId="13" xfId="0" applyFont="1" applyFill="1" applyBorder="1" applyAlignment="1" applyProtection="1">
      <alignment vertical="center" wrapText="1"/>
    </xf>
    <xf numFmtId="0" fontId="6" fillId="0" borderId="11"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protection locked="0"/>
    </xf>
    <xf numFmtId="0" fontId="3" fillId="0" borderId="13" xfId="0" applyFont="1" applyFill="1" applyBorder="1" applyAlignment="1">
      <alignment vertical="center" wrapText="1"/>
    </xf>
    <xf numFmtId="0" fontId="12" fillId="0" borderId="11" xfId="0" applyFont="1" applyFill="1" applyBorder="1" applyAlignment="1">
      <alignment vertical="center" wrapText="1"/>
    </xf>
    <xf numFmtId="0" fontId="12" fillId="0" borderId="11" xfId="0" applyFont="1" applyFill="1" applyBorder="1" applyAlignment="1">
      <alignment horizontal="center" vertical="center" wrapText="1"/>
    </xf>
    <xf numFmtId="0" fontId="12" fillId="0" borderId="11" xfId="0" applyFont="1" applyFill="1" applyBorder="1" applyAlignment="1">
      <alignment horizontal="justify" vertical="center" wrapText="1"/>
    </xf>
    <xf numFmtId="0" fontId="12" fillId="0" borderId="11" xfId="0" applyFont="1" applyFill="1" applyBorder="1" applyAlignment="1" applyProtection="1">
      <alignment horizontal="center" vertical="center" wrapText="1"/>
      <protection locked="0"/>
    </xf>
    <xf numFmtId="14" fontId="12" fillId="0" borderId="11" xfId="0" applyNumberFormat="1" applyFont="1" applyFill="1" applyBorder="1" applyAlignment="1">
      <alignment vertical="center" wrapText="1"/>
    </xf>
    <xf numFmtId="0" fontId="14" fillId="0" borderId="11" xfId="0" applyFont="1" applyFill="1" applyBorder="1" applyAlignment="1">
      <alignment horizontal="justify" vertical="center" wrapText="1"/>
    </xf>
    <xf numFmtId="0" fontId="13" fillId="0" borderId="11" xfId="0" applyFont="1" applyFill="1" applyBorder="1" applyAlignment="1">
      <alignment vertical="center" wrapText="1"/>
    </xf>
    <xf numFmtId="0" fontId="9" fillId="0" borderId="11" xfId="0" applyFont="1" applyFill="1" applyBorder="1" applyAlignment="1">
      <alignment vertical="center" wrapText="1"/>
    </xf>
    <xf numFmtId="0" fontId="9" fillId="0" borderId="11" xfId="0" applyFont="1" applyFill="1" applyBorder="1" applyAlignment="1">
      <alignment horizontal="justify" vertical="center" wrapText="1"/>
    </xf>
    <xf numFmtId="0" fontId="12" fillId="0" borderId="11" xfId="0" applyFont="1" applyFill="1" applyBorder="1" applyAlignment="1">
      <alignment horizontal="center" vertical="center"/>
    </xf>
    <xf numFmtId="0" fontId="13" fillId="0" borderId="13" xfId="0" applyFont="1" applyFill="1" applyBorder="1" applyAlignment="1">
      <alignment vertical="center" wrapText="1"/>
    </xf>
    <xf numFmtId="0" fontId="13" fillId="0" borderId="13" xfId="0" applyFont="1" applyFill="1" applyBorder="1" applyAlignment="1">
      <alignment vertical="center"/>
    </xf>
    <xf numFmtId="0" fontId="13" fillId="0" borderId="13" xfId="0" applyFont="1" applyFill="1" applyBorder="1" applyAlignment="1">
      <alignment vertical="top" wrapText="1"/>
    </xf>
    <xf numFmtId="14" fontId="13" fillId="0" borderId="13" xfId="0" applyNumberFormat="1" applyFont="1" applyFill="1" applyBorder="1" applyAlignment="1">
      <alignment vertical="center" wrapText="1"/>
    </xf>
    <xf numFmtId="2" fontId="10" fillId="0" borderId="11" xfId="0" applyNumberFormat="1" applyFont="1" applyFill="1" applyBorder="1" applyAlignment="1">
      <alignment vertical="center" wrapText="1"/>
    </xf>
    <xf numFmtId="14" fontId="3" fillId="0" borderId="11" xfId="0" applyNumberFormat="1"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10" fillId="0" borderId="15" xfId="0" applyFont="1" applyFill="1" applyBorder="1" applyAlignment="1">
      <alignment vertical="center" wrapText="1"/>
    </xf>
    <xf numFmtId="0" fontId="3" fillId="0" borderId="11" xfId="0" applyNumberFormat="1" applyFont="1" applyFill="1" applyBorder="1" applyAlignment="1" applyProtection="1">
      <alignment horizontal="justify" vertical="center" wrapText="1"/>
    </xf>
    <xf numFmtId="0" fontId="10" fillId="0" borderId="13" xfId="0" applyFont="1" applyFill="1" applyBorder="1" applyAlignment="1">
      <alignment vertical="top" wrapText="1"/>
    </xf>
    <xf numFmtId="0" fontId="3" fillId="0" borderId="11" xfId="0" applyFont="1" applyFill="1" applyBorder="1" applyAlignment="1">
      <alignment horizontal="left" vertical="top" wrapText="1"/>
    </xf>
    <xf numFmtId="0" fontId="10" fillId="0" borderId="11" xfId="0" applyFont="1" applyFill="1" applyBorder="1" applyAlignment="1">
      <alignment horizontal="left" vertical="top" wrapText="1"/>
    </xf>
    <xf numFmtId="14" fontId="3" fillId="0" borderId="11" xfId="0" applyNumberFormat="1" applyFont="1" applyFill="1" applyBorder="1" applyAlignment="1">
      <alignment vertical="center" wrapText="1"/>
    </xf>
    <xf numFmtId="0" fontId="3" fillId="0" borderId="11" xfId="0" applyFont="1" applyFill="1" applyBorder="1" applyAlignment="1" applyProtection="1">
      <alignment vertical="center"/>
    </xf>
    <xf numFmtId="0" fontId="3" fillId="0" borderId="11" xfId="0" applyNumberFormat="1" applyFont="1" applyFill="1" applyBorder="1" applyAlignment="1" applyProtection="1">
      <alignment horizontal="center" vertical="top" wrapText="1"/>
    </xf>
    <xf numFmtId="0" fontId="3" fillId="0" borderId="11" xfId="0" applyFont="1" applyFill="1" applyBorder="1" applyAlignment="1" applyProtection="1">
      <alignment horizontal="center" vertical="center" wrapText="1"/>
    </xf>
    <xf numFmtId="0" fontId="3" fillId="0" borderId="11" xfId="0" applyFont="1" applyFill="1" applyBorder="1" applyAlignment="1" applyProtection="1">
      <alignment horizontal="left" vertical="top" wrapText="1"/>
    </xf>
    <xf numFmtId="0" fontId="10" fillId="0" borderId="16" xfId="0" applyFont="1" applyFill="1" applyBorder="1" applyAlignment="1">
      <alignment vertical="center" wrapText="1"/>
    </xf>
    <xf numFmtId="0" fontId="10" fillId="0" borderId="16" xfId="0" applyFont="1" applyFill="1" applyBorder="1" applyAlignment="1">
      <alignment horizontal="left" vertical="top" wrapText="1"/>
    </xf>
    <xf numFmtId="0" fontId="5" fillId="0" borderId="11" xfId="0" applyFont="1" applyFill="1" applyBorder="1" applyAlignment="1" applyProtection="1">
      <alignment horizontal="center" vertical="center" wrapText="1"/>
    </xf>
    <xf numFmtId="0" fontId="8" fillId="0" borderId="11" xfId="0" applyFont="1" applyFill="1" applyBorder="1" applyAlignment="1">
      <alignment vertical="center" wrapText="1"/>
    </xf>
    <xf numFmtId="0" fontId="3" fillId="0" borderId="11" xfId="0" applyFont="1" applyFill="1" applyBorder="1" applyAlignment="1">
      <alignment horizontal="justify" vertical="top"/>
    </xf>
    <xf numFmtId="0" fontId="5" fillId="0" borderId="11" xfId="0" applyFont="1" applyFill="1" applyBorder="1" applyAlignment="1" applyProtection="1">
      <alignment horizontal="center" vertical="center"/>
    </xf>
    <xf numFmtId="0" fontId="5" fillId="0" borderId="11" xfId="0" applyFont="1" applyFill="1" applyBorder="1" applyAlignment="1">
      <alignment horizontal="justify" vertical="center" wrapText="1"/>
    </xf>
    <xf numFmtId="0" fontId="5" fillId="0" borderId="11" xfId="0" applyFont="1" applyFill="1" applyBorder="1" applyAlignment="1">
      <alignment horizontal="left" vertical="center" wrapText="1"/>
    </xf>
    <xf numFmtId="14" fontId="10" fillId="0" borderId="11" xfId="0" applyNumberFormat="1" applyFont="1" applyFill="1" applyBorder="1" applyAlignment="1">
      <alignment vertical="center" wrapText="1"/>
    </xf>
    <xf numFmtId="0" fontId="10" fillId="0" borderId="11" xfId="0" applyFont="1" applyFill="1" applyBorder="1" applyAlignment="1">
      <alignment horizontal="center" vertical="center"/>
    </xf>
    <xf numFmtId="0" fontId="8" fillId="0" borderId="11" xfId="0" applyFont="1" applyFill="1" applyBorder="1" applyAlignment="1">
      <alignment horizontal="justify" vertical="top" wrapText="1"/>
    </xf>
    <xf numFmtId="0" fontId="3" fillId="0" borderId="11" xfId="0" applyFont="1" applyFill="1" applyBorder="1" applyAlignment="1">
      <alignment horizontal="center" vertical="center"/>
    </xf>
    <xf numFmtId="17" fontId="10" fillId="0" borderId="11" xfId="0" applyNumberFormat="1" applyFont="1" applyFill="1" applyBorder="1" applyAlignment="1">
      <alignment vertical="center" wrapText="1"/>
    </xf>
    <xf numFmtId="0" fontId="8" fillId="0" borderId="11" xfId="0" applyFont="1" applyFill="1" applyBorder="1" applyAlignment="1">
      <alignment horizontal="center" vertical="center" wrapText="1"/>
    </xf>
    <xf numFmtId="0" fontId="3" fillId="5" borderId="0" xfId="0" applyFont="1" applyFill="1" applyProtection="1"/>
    <xf numFmtId="0" fontId="10" fillId="0" borderId="11" xfId="0" applyFont="1" applyFill="1" applyBorder="1" applyAlignment="1">
      <alignment vertical="center"/>
    </xf>
    <xf numFmtId="0" fontId="8" fillId="0" borderId="11" xfId="0" applyFont="1" applyFill="1" applyBorder="1" applyAlignment="1">
      <alignment horizontal="center" vertical="top" wrapText="1"/>
    </xf>
    <xf numFmtId="0" fontId="3" fillId="0" borderId="11" xfId="0" applyFont="1" applyFill="1" applyBorder="1"/>
    <xf numFmtId="14" fontId="3" fillId="0" borderId="11" xfId="0" applyNumberFormat="1" applyFont="1" applyFill="1" applyBorder="1" applyAlignment="1" applyProtection="1">
      <alignment horizontal="center" vertical="center" wrapText="1"/>
    </xf>
    <xf numFmtId="0" fontId="10" fillId="0" borderId="11" xfId="0" applyFont="1" applyFill="1" applyBorder="1" applyAlignment="1">
      <alignment horizontal="justify" vertical="top" wrapText="1"/>
    </xf>
    <xf numFmtId="15" fontId="10" fillId="0" borderId="11" xfId="0" applyNumberFormat="1" applyFont="1" applyFill="1" applyBorder="1" applyAlignment="1">
      <alignment vertical="center" wrapText="1"/>
    </xf>
    <xf numFmtId="2" fontId="10" fillId="0" borderId="11" xfId="0" applyNumberFormat="1" applyFont="1" applyFill="1" applyBorder="1" applyAlignment="1">
      <alignment horizontal="justify" vertical="top" wrapText="1"/>
    </xf>
    <xf numFmtId="0" fontId="19" fillId="0" borderId="11" xfId="0" applyFont="1" applyFill="1" applyBorder="1" applyAlignment="1">
      <alignment horizontal="center" vertical="center" wrapText="1"/>
    </xf>
    <xf numFmtId="2" fontId="3" fillId="0" borderId="11" xfId="0" applyNumberFormat="1" applyFont="1" applyFill="1" applyBorder="1" applyAlignment="1">
      <alignment horizontal="justify" vertical="top" wrapText="1"/>
    </xf>
    <xf numFmtId="0" fontId="8" fillId="0" borderId="16" xfId="0" applyFont="1" applyFill="1" applyBorder="1" applyAlignment="1">
      <alignment vertical="center" wrapText="1"/>
    </xf>
    <xf numFmtId="0" fontId="10" fillId="0" borderId="16"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6" xfId="0" applyFont="1" applyFill="1" applyBorder="1" applyAlignment="1">
      <alignment horizontal="justify" vertical="top"/>
    </xf>
    <xf numFmtId="0" fontId="10" fillId="0" borderId="16" xfId="0" applyFont="1" applyFill="1" applyBorder="1" applyAlignment="1">
      <alignment horizontal="justify" vertical="top" wrapText="1"/>
    </xf>
    <xf numFmtId="14" fontId="10" fillId="0" borderId="16" xfId="0" applyNumberFormat="1" applyFont="1" applyFill="1" applyBorder="1" applyAlignment="1">
      <alignment vertical="center" wrapText="1"/>
    </xf>
    <xf numFmtId="14" fontId="3" fillId="0" borderId="16" xfId="0" applyNumberFormat="1" applyFont="1" applyFill="1" applyBorder="1" applyAlignment="1">
      <alignment vertical="center" wrapText="1"/>
    </xf>
    <xf numFmtId="0" fontId="8" fillId="0" borderId="10" xfId="0" applyFont="1" applyFill="1" applyBorder="1" applyAlignment="1">
      <alignment vertical="center" wrapText="1"/>
    </xf>
    <xf numFmtId="0" fontId="10" fillId="0" borderId="10" xfId="0" applyFont="1" applyFill="1" applyBorder="1" applyAlignment="1">
      <alignment vertical="center" wrapText="1"/>
    </xf>
    <xf numFmtId="0" fontId="8" fillId="0" borderId="10" xfId="0" applyFont="1" applyFill="1" applyBorder="1" applyAlignment="1">
      <alignment horizontal="center" vertical="center" wrapText="1"/>
    </xf>
    <xf numFmtId="0" fontId="3" fillId="0" borderId="10" xfId="0" applyNumberFormat="1" applyFont="1" applyFill="1" applyBorder="1" applyAlignment="1" applyProtection="1">
      <alignment horizontal="justify" vertical="center"/>
    </xf>
    <xf numFmtId="14" fontId="10" fillId="0" borderId="10" xfId="0" applyNumberFormat="1" applyFont="1" applyFill="1" applyBorder="1" applyAlignment="1">
      <alignment vertical="center" wrapText="1"/>
    </xf>
    <xf numFmtId="14" fontId="3" fillId="0" borderId="10" xfId="0" applyNumberFormat="1" applyFont="1" applyFill="1" applyBorder="1" applyAlignment="1" applyProtection="1">
      <alignment vertical="center" wrapText="1"/>
    </xf>
    <xf numFmtId="0" fontId="3" fillId="0" borderId="10" xfId="0" applyFont="1" applyFill="1" applyBorder="1" applyAlignment="1">
      <alignment vertical="center" wrapText="1"/>
    </xf>
    <xf numFmtId="0" fontId="13" fillId="0" borderId="11" xfId="0" applyFont="1" applyFill="1" applyBorder="1" applyAlignment="1">
      <alignment horizontal="center" vertical="center"/>
    </xf>
    <xf numFmtId="0" fontId="8" fillId="0" borderId="13" xfId="0" applyFont="1" applyFill="1" applyBorder="1" applyAlignment="1">
      <alignment vertical="center" wrapText="1"/>
    </xf>
    <xf numFmtId="0" fontId="6" fillId="2" borderId="0" xfId="0" applyFont="1" applyFill="1" applyBorder="1" applyAlignment="1" applyProtection="1">
      <alignment horizontal="center" vertical="center" wrapText="1"/>
    </xf>
    <xf numFmtId="0" fontId="7" fillId="2" borderId="0" xfId="0" applyFont="1" applyFill="1" applyBorder="1" applyAlignment="1">
      <alignment vertical="center" wrapText="1"/>
    </xf>
    <xf numFmtId="0" fontId="8" fillId="2" borderId="0" xfId="0" applyFont="1" applyFill="1" applyBorder="1" applyAlignment="1">
      <alignment vertical="center" wrapText="1"/>
    </xf>
    <xf numFmtId="0" fontId="8" fillId="2" borderId="0" xfId="0" applyFont="1" applyFill="1" applyBorder="1" applyAlignment="1">
      <alignment horizontal="center" vertical="center" wrapText="1"/>
    </xf>
    <xf numFmtId="0" fontId="3" fillId="2" borderId="0" xfId="0" applyNumberFormat="1" applyFont="1" applyFill="1" applyBorder="1" applyAlignment="1" applyProtection="1">
      <alignment horizontal="center" vertical="center" wrapText="1"/>
    </xf>
    <xf numFmtId="0" fontId="3" fillId="2" borderId="0" xfId="0" applyNumberFormat="1" applyFont="1" applyFill="1" applyBorder="1" applyAlignment="1" applyProtection="1">
      <alignment horizontal="justify" vertical="top" wrapText="1"/>
    </xf>
    <xf numFmtId="0" fontId="3" fillId="2" borderId="0" xfId="0" applyNumberFormat="1" applyFont="1" applyFill="1" applyBorder="1" applyAlignment="1" applyProtection="1">
      <alignment horizontal="justify" vertical="center"/>
    </xf>
    <xf numFmtId="14" fontId="3" fillId="2" borderId="0" xfId="0" applyNumberFormat="1" applyFont="1" applyFill="1" applyBorder="1" applyAlignment="1" applyProtection="1">
      <alignment vertical="center" wrapText="1"/>
    </xf>
    <xf numFmtId="0" fontId="13" fillId="2" borderId="0" xfId="0" applyFont="1" applyFill="1" applyBorder="1" applyAlignment="1">
      <alignment vertical="center" wrapText="1"/>
    </xf>
    <xf numFmtId="14" fontId="3" fillId="2" borderId="0" xfId="0" applyNumberFormat="1"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0" borderId="0" xfId="0" applyFont="1" applyFill="1" applyBorder="1" applyProtection="1"/>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wrapText="1"/>
    </xf>
    <xf numFmtId="0" fontId="3" fillId="0" borderId="0" xfId="0" applyNumberFormat="1" applyFont="1" applyFill="1" applyBorder="1" applyProtection="1"/>
    <xf numFmtId="0" fontId="3" fillId="0" borderId="0" xfId="0" applyNumberFormat="1" applyFont="1" applyFill="1" applyBorder="1" applyAlignment="1" applyProtection="1">
      <alignment vertical="top"/>
    </xf>
    <xf numFmtId="0" fontId="3" fillId="0" borderId="0" xfId="0" applyFont="1" applyFill="1" applyBorder="1" applyAlignment="1" applyProtection="1">
      <alignment horizontal="center" vertical="top" wrapText="1"/>
    </xf>
    <xf numFmtId="0" fontId="3" fillId="0" borderId="0" xfId="0" applyFont="1" applyFill="1" applyBorder="1" applyAlignment="1" applyProtection="1">
      <alignment horizontal="center" vertical="center"/>
    </xf>
    <xf numFmtId="0" fontId="22" fillId="0" borderId="18" xfId="0" applyFont="1" applyBorder="1" applyAlignment="1">
      <alignment horizontal="center" vertical="top"/>
    </xf>
    <xf numFmtId="0" fontId="22" fillId="0" borderId="1" xfId="0" applyFont="1" applyBorder="1" applyAlignment="1">
      <alignment horizontal="center" vertical="top"/>
    </xf>
    <xf numFmtId="0" fontId="1" fillId="0" borderId="18" xfId="0" applyFont="1" applyBorder="1" applyAlignment="1">
      <alignment horizontal="center" vertical="top" wrapText="1"/>
    </xf>
    <xf numFmtId="0" fontId="23" fillId="0" borderId="10" xfId="0" applyFont="1" applyBorder="1" applyAlignment="1">
      <alignment horizontal="justify" vertical="top" wrapText="1"/>
    </xf>
    <xf numFmtId="0" fontId="23" fillId="0" borderId="22" xfId="0" applyFont="1" applyBorder="1" applyAlignment="1">
      <alignment horizontal="center" vertical="top"/>
    </xf>
    <xf numFmtId="0" fontId="23" fillId="0" borderId="9" xfId="0" applyFont="1" applyBorder="1" applyAlignment="1">
      <alignment horizontal="justify" vertical="top" wrapText="1"/>
    </xf>
    <xf numFmtId="0" fontId="23" fillId="0" borderId="10" xfId="0" applyFont="1" applyBorder="1" applyAlignment="1">
      <alignment horizontal="center" vertical="top"/>
    </xf>
    <xf numFmtId="14" fontId="23" fillId="0" borderId="10" xfId="0" applyNumberFormat="1" applyFont="1" applyBorder="1" applyAlignment="1">
      <alignment horizontal="center" vertical="top"/>
    </xf>
    <xf numFmtId="0" fontId="23" fillId="0" borderId="11" xfId="0" applyFont="1" applyBorder="1" applyAlignment="1">
      <alignment horizontal="justify" vertical="top" wrapText="1"/>
    </xf>
    <xf numFmtId="0" fontId="23" fillId="0" borderId="24" xfId="0" applyFont="1" applyBorder="1" applyAlignment="1">
      <alignment horizontal="center" vertical="top"/>
    </xf>
    <xf numFmtId="0" fontId="23" fillId="0" borderId="25" xfId="0" applyFont="1" applyBorder="1" applyAlignment="1">
      <alignment horizontal="justify" vertical="top" wrapText="1"/>
    </xf>
    <xf numFmtId="0" fontId="23" fillId="0" borderId="11" xfId="0" applyFont="1" applyBorder="1" applyAlignment="1">
      <alignment horizontal="center" vertical="top"/>
    </xf>
    <xf numFmtId="14" fontId="23" fillId="0" borderId="11" xfId="0" applyNumberFormat="1" applyFont="1" applyBorder="1" applyAlignment="1">
      <alignment horizontal="center" vertical="top"/>
    </xf>
    <xf numFmtId="0" fontId="23" fillId="0" borderId="26" xfId="0" applyFont="1" applyBorder="1" applyAlignment="1">
      <alignment horizontal="justify" vertical="top" wrapText="1"/>
    </xf>
    <xf numFmtId="0" fontId="23" fillId="0" borderId="16" xfId="0" applyFont="1" applyBorder="1" applyAlignment="1">
      <alignment horizontal="justify" vertical="top" wrapText="1"/>
    </xf>
    <xf numFmtId="0" fontId="23" fillId="0" borderId="16" xfId="0" applyFont="1" applyBorder="1" applyAlignment="1">
      <alignment horizontal="center" vertical="top"/>
    </xf>
    <xf numFmtId="14" fontId="23" fillId="0" borderId="16" xfId="0" applyNumberFormat="1" applyFont="1" applyBorder="1" applyAlignment="1">
      <alignment horizontal="center" vertical="top"/>
    </xf>
    <xf numFmtId="0" fontId="23" fillId="7" borderId="18" xfId="0" applyFont="1" applyFill="1" applyBorder="1" applyAlignment="1">
      <alignment horizontal="center" vertical="center" wrapText="1"/>
    </xf>
    <xf numFmtId="0" fontId="22" fillId="7" borderId="18" xfId="0" applyFont="1" applyFill="1" applyBorder="1" applyAlignment="1">
      <alignment horizontal="center" vertical="center" wrapText="1"/>
    </xf>
    <xf numFmtId="0" fontId="23" fillId="0" borderId="31" xfId="0" applyFont="1" applyBorder="1" applyAlignment="1">
      <alignment horizontal="center" vertical="center"/>
    </xf>
    <xf numFmtId="0" fontId="24" fillId="0" borderId="31" xfId="0" applyFont="1" applyBorder="1" applyAlignment="1">
      <alignment horizontal="justify" vertical="top" wrapText="1"/>
    </xf>
    <xf numFmtId="0" fontId="23" fillId="0" borderId="11" xfId="0" applyFont="1" applyBorder="1" applyAlignment="1">
      <alignment horizontal="center" vertical="center"/>
    </xf>
    <xf numFmtId="0" fontId="24" fillId="0" borderId="11" xfId="0" applyFont="1" applyBorder="1" applyAlignment="1">
      <alignment horizontal="justify" vertical="top" wrapText="1"/>
    </xf>
    <xf numFmtId="0" fontId="24" fillId="0" borderId="11" xfId="0" applyFont="1" applyFill="1" applyBorder="1" applyAlignment="1">
      <alignment horizontal="justify" vertical="top" wrapText="1"/>
    </xf>
    <xf numFmtId="0" fontId="23" fillId="0" borderId="11" xfId="0" applyFont="1" applyBorder="1" applyAlignment="1">
      <alignment vertical="top" wrapText="1"/>
    </xf>
    <xf numFmtId="0" fontId="24" fillId="0" borderId="11" xfId="0" applyFont="1" applyBorder="1" applyAlignment="1">
      <alignment horizontal="justify" vertical="top"/>
    </xf>
    <xf numFmtId="0" fontId="22" fillId="0" borderId="34" xfId="0" applyFont="1" applyBorder="1" applyAlignment="1">
      <alignment vertical="center"/>
    </xf>
    <xf numFmtId="0" fontId="0" fillId="0" borderId="35" xfId="0" applyBorder="1" applyAlignment="1">
      <alignment vertical="center"/>
    </xf>
    <xf numFmtId="0" fontId="0" fillId="0" borderId="35" xfId="0" applyBorder="1" applyAlignment="1">
      <alignment horizontal="center"/>
    </xf>
    <xf numFmtId="0" fontId="0" fillId="0" borderId="35" xfId="0" applyBorder="1"/>
    <xf numFmtId="0" fontId="25" fillId="0" borderId="36" xfId="0" applyFont="1" applyBorder="1" applyAlignment="1">
      <alignment horizontal="center" vertical="center" wrapText="1"/>
    </xf>
    <xf numFmtId="0" fontId="20" fillId="0" borderId="9" xfId="0" applyFont="1" applyBorder="1" applyAlignment="1">
      <alignment vertical="center"/>
    </xf>
    <xf numFmtId="0" fontId="28" fillId="0" borderId="11" xfId="0" applyFont="1" applyBorder="1" applyAlignment="1">
      <alignment horizontal="center" vertical="center"/>
    </xf>
    <xf numFmtId="0" fontId="28" fillId="0" borderId="11"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11" xfId="0" applyFont="1" applyBorder="1" applyAlignment="1">
      <alignment horizontal="center" vertical="center"/>
    </xf>
    <xf numFmtId="0" fontId="20" fillId="0" borderId="11" xfId="0" applyFont="1" applyBorder="1" applyAlignment="1">
      <alignment vertical="center" wrapText="1"/>
    </xf>
    <xf numFmtId="0" fontId="20" fillId="0" borderId="11" xfId="0" applyFont="1" applyBorder="1" applyAlignment="1">
      <alignment horizontal="justify" vertical="center" wrapText="1"/>
    </xf>
    <xf numFmtId="0" fontId="20" fillId="0" borderId="11" xfId="0" applyFont="1" applyBorder="1" applyAlignment="1">
      <alignment horizontal="justify" vertical="center"/>
    </xf>
    <xf numFmtId="0" fontId="20" fillId="5" borderId="11" xfId="0" applyFont="1" applyFill="1" applyBorder="1" applyAlignment="1">
      <alignment horizontal="justify" vertical="center" wrapText="1"/>
    </xf>
    <xf numFmtId="0" fontId="20" fillId="0" borderId="11" xfId="0" applyFont="1" applyBorder="1" applyAlignment="1">
      <alignment horizontal="justify" vertical="top" wrapText="1"/>
    </xf>
    <xf numFmtId="0" fontId="20" fillId="0" borderId="11" xfId="0" applyFont="1" applyBorder="1" applyAlignment="1">
      <alignment horizontal="justify" vertical="top"/>
    </xf>
    <xf numFmtId="0" fontId="30" fillId="0" borderId="26" xfId="0" applyFont="1" applyBorder="1" applyAlignment="1">
      <alignment horizontal="center" vertical="center" wrapText="1"/>
    </xf>
    <xf numFmtId="0" fontId="20" fillId="0" borderId="16" xfId="0" applyFont="1" applyBorder="1" applyAlignment="1">
      <alignment horizontal="center" vertical="center"/>
    </xf>
    <xf numFmtId="0" fontId="20" fillId="0" borderId="16" xfId="0" applyFont="1" applyBorder="1" applyAlignment="1">
      <alignment horizontal="justify" vertical="top" wrapText="1"/>
    </xf>
    <xf numFmtId="0" fontId="20" fillId="0" borderId="16" xfId="0" applyFont="1" applyBorder="1" applyAlignment="1">
      <alignment horizontal="justify" vertical="top"/>
    </xf>
    <xf numFmtId="0" fontId="20" fillId="0" borderId="16" xfId="0" applyFont="1" applyBorder="1" applyAlignment="1">
      <alignment horizontal="justify" vertical="center" wrapText="1"/>
    </xf>
    <xf numFmtId="0" fontId="28" fillId="0" borderId="18" xfId="0" applyFont="1" applyFill="1" applyBorder="1" applyAlignment="1">
      <alignment horizontal="center" vertical="center"/>
    </xf>
    <xf numFmtId="0" fontId="28" fillId="0" borderId="18" xfId="0" applyFont="1" applyFill="1" applyBorder="1" applyAlignment="1">
      <alignment horizontal="left" vertical="top"/>
    </xf>
    <xf numFmtId="0" fontId="20" fillId="0" borderId="10" xfId="0" applyFont="1" applyFill="1" applyBorder="1" applyAlignment="1">
      <alignment horizontal="center" vertical="center" wrapText="1"/>
    </xf>
    <xf numFmtId="0" fontId="20" fillId="0" borderId="10" xfId="0" applyFont="1" applyFill="1" applyBorder="1" applyAlignment="1">
      <alignment vertical="center" wrapText="1"/>
    </xf>
    <xf numFmtId="0" fontId="20" fillId="0" borderId="10" xfId="0" applyFont="1" applyFill="1" applyBorder="1" applyAlignment="1">
      <alignment horizontal="justify" vertical="center" wrapText="1"/>
    </xf>
    <xf numFmtId="0" fontId="20" fillId="0" borderId="11" xfId="0" applyFont="1" applyFill="1" applyBorder="1" applyAlignment="1">
      <alignment horizontal="center" vertical="center" wrapText="1"/>
    </xf>
    <xf numFmtId="0" fontId="20" fillId="0" borderId="11" xfId="0" applyFont="1" applyFill="1" applyBorder="1" applyAlignment="1">
      <alignment horizontal="justify" vertical="center" wrapText="1"/>
    </xf>
    <xf numFmtId="0" fontId="20" fillId="0" borderId="11" xfId="0" applyFont="1" applyFill="1" applyBorder="1" applyAlignment="1">
      <alignment vertical="center" wrapText="1"/>
    </xf>
    <xf numFmtId="0" fontId="20" fillId="0" borderId="16" xfId="0" applyFont="1" applyFill="1" applyBorder="1" applyAlignment="1">
      <alignment horizontal="center" vertical="center" wrapText="1"/>
    </xf>
    <xf numFmtId="0" fontId="20" fillId="0" borderId="16" xfId="0" applyFont="1" applyFill="1" applyBorder="1" applyAlignment="1">
      <alignment vertical="center" wrapText="1"/>
    </xf>
    <xf numFmtId="0" fontId="20" fillId="0" borderId="16" xfId="0" applyFont="1" applyFill="1" applyBorder="1" applyAlignment="1">
      <alignment horizontal="left" vertical="center" wrapText="1"/>
    </xf>
    <xf numFmtId="0" fontId="31" fillId="0" borderId="0" xfId="0" applyFont="1" applyFill="1" applyBorder="1" applyAlignment="1" applyProtection="1">
      <alignment horizontal="right" vertical="center"/>
    </xf>
    <xf numFmtId="0" fontId="3" fillId="0" borderId="0" xfId="0" applyFont="1" applyFill="1" applyBorder="1" applyAlignment="1" applyProtection="1">
      <alignment horizontal="right" vertical="center"/>
    </xf>
    <xf numFmtId="0" fontId="3" fillId="0" borderId="0" xfId="0" applyFont="1" applyFill="1" applyBorder="1" applyAlignment="1" applyProtection="1">
      <alignment horizontal="left" vertical="center"/>
    </xf>
    <xf numFmtId="0" fontId="3" fillId="3" borderId="0" xfId="0" applyFont="1" applyFill="1" applyAlignment="1" applyProtection="1">
      <alignment vertical="center"/>
    </xf>
    <xf numFmtId="0" fontId="3" fillId="0" borderId="0" xfId="0" applyFont="1" applyFill="1" applyAlignment="1" applyProtection="1">
      <alignment vertical="center"/>
    </xf>
    <xf numFmtId="0" fontId="3" fillId="3" borderId="0" xfId="0" applyFont="1" applyFill="1" applyAlignment="1" applyProtection="1">
      <alignment vertical="center" wrapText="1"/>
    </xf>
    <xf numFmtId="0" fontId="3" fillId="3" borderId="0" xfId="0" applyNumberFormat="1" applyFont="1" applyFill="1" applyProtection="1"/>
    <xf numFmtId="0" fontId="3" fillId="3" borderId="0" xfId="0" applyNumberFormat="1" applyFont="1" applyFill="1" applyAlignment="1" applyProtection="1">
      <alignment vertical="top"/>
    </xf>
    <xf numFmtId="0" fontId="3" fillId="3" borderId="0" xfId="0" applyFont="1" applyFill="1" applyAlignment="1" applyProtection="1">
      <alignment horizontal="center" vertical="top" wrapText="1"/>
    </xf>
    <xf numFmtId="0" fontId="3" fillId="7" borderId="0" xfId="0" applyFont="1" applyFill="1" applyAlignment="1" applyProtection="1">
      <alignment horizontal="center" vertical="center"/>
    </xf>
    <xf numFmtId="0" fontId="3" fillId="7" borderId="0" xfId="0" applyFont="1" applyFill="1" applyProtection="1"/>
    <xf numFmtId="0" fontId="2" fillId="7" borderId="1" xfId="0" applyFont="1" applyFill="1" applyBorder="1" applyAlignment="1" applyProtection="1">
      <alignment horizontal="center"/>
    </xf>
    <xf numFmtId="0" fontId="2" fillId="7" borderId="2" xfId="0" applyFont="1" applyFill="1" applyBorder="1" applyAlignment="1" applyProtection="1">
      <alignment horizontal="center"/>
    </xf>
    <xf numFmtId="0" fontId="2" fillId="7" borderId="3" xfId="0" applyFont="1" applyFill="1" applyBorder="1" applyAlignment="1" applyProtection="1">
      <alignment horizontal="center"/>
    </xf>
    <xf numFmtId="0" fontId="4" fillId="2" borderId="4"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5" xfId="0" applyFont="1" applyFill="1" applyBorder="1" applyAlignment="1" applyProtection="1">
      <alignment vertical="center" wrapText="1"/>
    </xf>
    <xf numFmtId="0" fontId="4" fillId="2" borderId="10" xfId="0" applyFont="1" applyFill="1" applyBorder="1" applyAlignment="1" applyProtection="1">
      <alignment vertical="center" wrapText="1"/>
    </xf>
    <xf numFmtId="0" fontId="4" fillId="2" borderId="5"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6" fillId="4" borderId="12" xfId="0" applyFont="1" applyFill="1" applyBorder="1" applyAlignment="1" applyProtection="1">
      <alignment horizontal="center" vertical="center" wrapText="1"/>
    </xf>
    <xf numFmtId="0" fontId="6" fillId="4" borderId="14"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wrapText="1"/>
    </xf>
    <xf numFmtId="0" fontId="7" fillId="4" borderId="13" xfId="0" applyFont="1" applyFill="1" applyBorder="1" applyAlignment="1">
      <alignment vertical="center" wrapText="1"/>
    </xf>
    <xf numFmtId="0" fontId="7" fillId="4" borderId="15" xfId="0" applyFont="1" applyFill="1" applyBorder="1" applyAlignment="1">
      <alignment vertical="center" wrapText="1"/>
    </xf>
    <xf numFmtId="0" fontId="7" fillId="4" borderId="10" xfId="0" applyFont="1" applyFill="1" applyBorder="1" applyAlignment="1">
      <alignment vertical="center" wrapText="1"/>
    </xf>
    <xf numFmtId="0" fontId="8" fillId="5" borderId="13" xfId="0" applyFont="1" applyFill="1" applyBorder="1" applyAlignment="1">
      <alignment vertical="center" wrapText="1"/>
    </xf>
    <xf numFmtId="0" fontId="8" fillId="5" borderId="15" xfId="0" applyFont="1" applyFill="1" applyBorder="1" applyAlignment="1">
      <alignment vertical="center" wrapText="1"/>
    </xf>
    <xf numFmtId="0" fontId="8" fillId="5" borderId="10" xfId="0" applyFont="1" applyFill="1" applyBorder="1" applyAlignment="1">
      <alignment vertical="center" wrapText="1"/>
    </xf>
    <xf numFmtId="0" fontId="6" fillId="0" borderId="13" xfId="0" applyFont="1" applyFill="1" applyBorder="1" applyAlignment="1" applyProtection="1">
      <alignment vertical="center" wrapText="1"/>
    </xf>
    <xf numFmtId="0" fontId="6" fillId="0" borderId="15" xfId="0" applyFont="1" applyFill="1" applyBorder="1" applyAlignment="1" applyProtection="1">
      <alignment vertical="center" wrapText="1"/>
    </xf>
    <xf numFmtId="0" fontId="6" fillId="0" borderId="10" xfId="0" applyFont="1" applyFill="1" applyBorder="1" applyAlignment="1" applyProtection="1">
      <alignment vertical="center" wrapText="1"/>
    </xf>
    <xf numFmtId="0" fontId="3" fillId="0" borderId="13" xfId="0" applyFont="1" applyFill="1" applyBorder="1" applyAlignment="1" applyProtection="1">
      <alignment vertical="center" wrapText="1"/>
    </xf>
    <xf numFmtId="0" fontId="3" fillId="0" borderId="15" xfId="0" applyFont="1" applyFill="1" applyBorder="1" applyAlignment="1" applyProtection="1">
      <alignment vertical="center" wrapText="1"/>
    </xf>
    <xf numFmtId="0" fontId="3" fillId="0" borderId="10" xfId="0" applyFont="1" applyFill="1" applyBorder="1" applyAlignment="1" applyProtection="1">
      <alignment vertical="center" wrapText="1"/>
    </xf>
    <xf numFmtId="0" fontId="10" fillId="0" borderId="13" xfId="0" applyFont="1" applyFill="1" applyBorder="1" applyAlignment="1">
      <alignment vertical="center" wrapText="1"/>
    </xf>
    <xf numFmtId="0" fontId="10" fillId="0" borderId="15" xfId="0" applyFont="1" applyFill="1" applyBorder="1" applyAlignment="1">
      <alignment vertical="center" wrapText="1"/>
    </xf>
    <xf numFmtId="0" fontId="10" fillId="0" borderId="10" xfId="0" applyFont="1" applyFill="1" applyBorder="1" applyAlignment="1">
      <alignment vertical="center" wrapText="1"/>
    </xf>
    <xf numFmtId="0" fontId="3" fillId="0" borderId="13"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6" fillId="6" borderId="12" xfId="0" applyFont="1" applyFill="1" applyBorder="1" applyAlignment="1" applyProtection="1">
      <alignment horizontal="center" vertical="center" wrapText="1"/>
    </xf>
    <xf numFmtId="0" fontId="6" fillId="6" borderId="14" xfId="0" applyFont="1" applyFill="1" applyBorder="1" applyAlignment="1" applyProtection="1">
      <alignment horizontal="center" vertical="center" wrapText="1"/>
    </xf>
    <xf numFmtId="0" fontId="6" fillId="6" borderId="9" xfId="0" applyFont="1" applyFill="1" applyBorder="1" applyAlignment="1" applyProtection="1">
      <alignment horizontal="center" vertical="center" wrapText="1"/>
    </xf>
    <xf numFmtId="0" fontId="7" fillId="6" borderId="13" xfId="0" applyFont="1" applyFill="1" applyBorder="1" applyAlignment="1">
      <alignment vertical="center" wrapText="1"/>
    </xf>
    <xf numFmtId="0" fontId="7" fillId="6" borderId="15" xfId="0" applyFont="1" applyFill="1" applyBorder="1" applyAlignment="1">
      <alignment vertical="center" wrapText="1"/>
    </xf>
    <xf numFmtId="0" fontId="7" fillId="6" borderId="10" xfId="0" applyFont="1" applyFill="1" applyBorder="1" applyAlignment="1">
      <alignment vertical="center" wrapText="1"/>
    </xf>
    <xf numFmtId="0" fontId="3" fillId="0" borderId="13" xfId="0" applyFont="1" applyFill="1" applyBorder="1" applyAlignment="1">
      <alignment vertical="center" wrapText="1"/>
    </xf>
    <xf numFmtId="0" fontId="3" fillId="0" borderId="15" xfId="0" applyFont="1" applyFill="1" applyBorder="1" applyAlignment="1">
      <alignment vertical="center" wrapText="1"/>
    </xf>
    <xf numFmtId="0" fontId="3" fillId="0" borderId="10" xfId="0" applyFont="1" applyFill="1" applyBorder="1" applyAlignment="1">
      <alignment vertical="center" wrapText="1"/>
    </xf>
    <xf numFmtId="14" fontId="3" fillId="0" borderId="11" xfId="0" applyNumberFormat="1"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16" fillId="0" borderId="13" xfId="0" applyFont="1" applyFill="1" applyBorder="1" applyAlignment="1">
      <alignment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NumberFormat="1" applyFont="1" applyFill="1" applyBorder="1" applyAlignment="1" applyProtection="1">
      <alignment horizontal="justify" vertical="top" wrapText="1"/>
    </xf>
    <xf numFmtId="0" fontId="3" fillId="0" borderId="15" xfId="0" applyNumberFormat="1" applyFont="1" applyFill="1" applyBorder="1" applyAlignment="1" applyProtection="1">
      <alignment horizontal="justify" vertical="top" wrapText="1"/>
    </xf>
    <xf numFmtId="0" fontId="3" fillId="0" borderId="10" xfId="0" applyNumberFormat="1" applyFont="1" applyFill="1" applyBorder="1" applyAlignment="1" applyProtection="1">
      <alignment horizontal="justify" vertical="top" wrapText="1"/>
    </xf>
    <xf numFmtId="14" fontId="3" fillId="0" borderId="13" xfId="0" applyNumberFormat="1" applyFont="1" applyFill="1" applyBorder="1" applyAlignment="1" applyProtection="1">
      <alignment vertical="center" wrapText="1"/>
    </xf>
    <xf numFmtId="14" fontId="3" fillId="0" borderId="15" xfId="0" applyNumberFormat="1" applyFont="1" applyFill="1" applyBorder="1" applyAlignment="1" applyProtection="1">
      <alignment vertical="center" wrapText="1"/>
    </xf>
    <xf numFmtId="14" fontId="3" fillId="0" borderId="10" xfId="0" applyNumberFormat="1" applyFont="1" applyFill="1" applyBorder="1" applyAlignment="1" applyProtection="1">
      <alignment vertical="center" wrapText="1"/>
    </xf>
    <xf numFmtId="0" fontId="3" fillId="0" borderId="13" xfId="0" applyNumberFormat="1" applyFont="1" applyFill="1" applyBorder="1" applyAlignment="1" applyProtection="1">
      <alignment horizontal="justify" vertical="center" wrapText="1"/>
    </xf>
    <xf numFmtId="0" fontId="3" fillId="0" borderId="15" xfId="0" applyNumberFormat="1" applyFont="1" applyFill="1" applyBorder="1" applyAlignment="1" applyProtection="1">
      <alignment horizontal="justify" vertical="center" wrapText="1"/>
    </xf>
    <xf numFmtId="0" fontId="3" fillId="0" borderId="10" xfId="0" applyNumberFormat="1" applyFont="1" applyFill="1" applyBorder="1" applyAlignment="1" applyProtection="1">
      <alignment horizontal="justify" vertical="center" wrapText="1"/>
    </xf>
    <xf numFmtId="0" fontId="10" fillId="0" borderId="13"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0" xfId="0" applyFont="1" applyFill="1" applyBorder="1" applyAlignment="1">
      <alignment horizontal="left" vertical="top" wrapText="1"/>
    </xf>
    <xf numFmtId="0" fontId="8" fillId="0" borderId="13" xfId="0" applyFont="1" applyFill="1" applyBorder="1" applyAlignment="1">
      <alignment vertical="center" wrapText="1" readingOrder="1"/>
    </xf>
    <xf numFmtId="0" fontId="8" fillId="0" borderId="15" xfId="0" applyFont="1" applyFill="1" applyBorder="1" applyAlignment="1">
      <alignment vertical="center" wrapText="1" readingOrder="1"/>
    </xf>
    <xf numFmtId="0" fontId="8" fillId="0" borderId="10" xfId="0" applyFont="1" applyFill="1" applyBorder="1" applyAlignment="1">
      <alignment vertical="center" wrapText="1" readingOrder="1"/>
    </xf>
    <xf numFmtId="0" fontId="3" fillId="0" borderId="13" xfId="0" applyNumberFormat="1" applyFont="1" applyFill="1" applyBorder="1" applyAlignment="1" applyProtection="1">
      <alignment horizontal="left" vertical="top" wrapText="1"/>
    </xf>
    <xf numFmtId="0" fontId="3" fillId="0" borderId="15" xfId="0" applyNumberFormat="1" applyFont="1" applyFill="1" applyBorder="1" applyAlignment="1" applyProtection="1">
      <alignment horizontal="left" vertical="top" wrapText="1"/>
    </xf>
    <xf numFmtId="0" fontId="3" fillId="0" borderId="10" xfId="0" applyNumberFormat="1" applyFont="1" applyFill="1" applyBorder="1" applyAlignment="1" applyProtection="1">
      <alignment horizontal="left" vertical="top" wrapText="1"/>
    </xf>
    <xf numFmtId="0" fontId="10" fillId="0" borderId="13"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3" fillId="0" borderId="13" xfId="0" applyFont="1" applyFill="1" applyBorder="1" applyAlignment="1">
      <alignment vertical="center" wrapText="1" readingOrder="1"/>
    </xf>
    <xf numFmtId="0" fontId="3" fillId="0" borderId="15" xfId="0" applyFont="1" applyFill="1" applyBorder="1" applyAlignment="1">
      <alignment vertical="center" wrapText="1" readingOrder="1"/>
    </xf>
    <xf numFmtId="0" fontId="3" fillId="0" borderId="10" xfId="0" applyFont="1" applyFill="1" applyBorder="1" applyAlignment="1">
      <alignment vertical="center" wrapText="1" readingOrder="1"/>
    </xf>
    <xf numFmtId="0" fontId="3" fillId="0" borderId="11" xfId="0" applyFont="1" applyFill="1" applyBorder="1" applyAlignment="1" applyProtection="1">
      <alignment horizontal="center" vertical="center"/>
    </xf>
    <xf numFmtId="0" fontId="8" fillId="0" borderId="17" xfId="0" applyFont="1" applyFill="1" applyBorder="1" applyAlignment="1">
      <alignment vertical="center" wrapText="1" readingOrder="1"/>
    </xf>
    <xf numFmtId="0" fontId="3" fillId="0" borderId="17" xfId="0" applyFont="1" applyFill="1" applyBorder="1" applyAlignment="1" applyProtection="1">
      <alignment vertical="center" wrapText="1"/>
    </xf>
    <xf numFmtId="0" fontId="3" fillId="0" borderId="17" xfId="0" applyFont="1" applyFill="1" applyBorder="1" applyAlignment="1" applyProtection="1">
      <alignment horizontal="center" vertical="center"/>
    </xf>
    <xf numFmtId="0" fontId="3" fillId="0" borderId="17" xfId="0" applyNumberFormat="1" applyFont="1" applyFill="1" applyBorder="1" applyAlignment="1" applyProtection="1">
      <alignment horizontal="justify" vertical="top" wrapText="1"/>
    </xf>
    <xf numFmtId="14" fontId="3" fillId="0" borderId="15" xfId="0" applyNumberFormat="1" applyFont="1" applyFill="1" applyBorder="1" applyAlignment="1" applyProtection="1">
      <alignment horizontal="center" vertical="center"/>
    </xf>
    <xf numFmtId="14" fontId="3" fillId="0" borderId="10"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top" wrapText="1"/>
    </xf>
    <xf numFmtId="0" fontId="3" fillId="0" borderId="10" xfId="0" applyNumberFormat="1" applyFont="1" applyFill="1" applyBorder="1" applyAlignment="1" applyProtection="1">
      <alignment horizontal="center" vertical="top" wrapText="1"/>
    </xf>
    <xf numFmtId="0" fontId="8" fillId="0" borderId="13" xfId="0" applyFont="1" applyFill="1" applyBorder="1" applyAlignment="1">
      <alignment vertical="center" wrapText="1"/>
    </xf>
    <xf numFmtId="0" fontId="8" fillId="0" borderId="15" xfId="0" applyFont="1" applyFill="1" applyBorder="1" applyAlignment="1">
      <alignment vertical="center" wrapText="1"/>
    </xf>
    <xf numFmtId="0" fontId="8" fillId="0" borderId="10" xfId="0" applyFont="1" applyFill="1" applyBorder="1" applyAlignment="1">
      <alignment vertical="center" wrapText="1"/>
    </xf>
    <xf numFmtId="14" fontId="3" fillId="0" borderId="17" xfId="0" applyNumberFormat="1" applyFont="1" applyFill="1" applyBorder="1" applyAlignment="1" applyProtection="1">
      <alignment vertical="center" wrapText="1"/>
    </xf>
    <xf numFmtId="0" fontId="21" fillId="7" borderId="1" xfId="0" applyFont="1" applyFill="1" applyBorder="1" applyAlignment="1">
      <alignment horizontal="center" vertical="center"/>
    </xf>
    <xf numFmtId="0" fontId="21" fillId="7" borderId="2" xfId="0" applyFont="1" applyFill="1" applyBorder="1" applyAlignment="1">
      <alignment horizontal="center" vertical="center"/>
    </xf>
    <xf numFmtId="0" fontId="21" fillId="7" borderId="3" xfId="0" applyFont="1" applyFill="1" applyBorder="1" applyAlignment="1">
      <alignment horizontal="center" vertical="center"/>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23" fillId="0" borderId="10" xfId="0" applyFont="1" applyBorder="1" applyAlignment="1">
      <alignment horizontal="justify" vertical="top" wrapText="1"/>
    </xf>
    <xf numFmtId="0" fontId="0" fillId="0" borderId="10" xfId="0" applyBorder="1" applyAlignment="1">
      <alignment horizontal="justify" vertical="top" wrapText="1"/>
    </xf>
    <xf numFmtId="0" fontId="23" fillId="0" borderId="23" xfId="0" applyFont="1" applyBorder="1" applyAlignment="1">
      <alignment horizontal="justify" vertical="center" wrapText="1"/>
    </xf>
    <xf numFmtId="0" fontId="23" fillId="0" borderId="27" xfId="0" applyFont="1" applyBorder="1" applyAlignment="1">
      <alignment horizontal="justify" vertical="center" wrapText="1"/>
    </xf>
    <xf numFmtId="0" fontId="23" fillId="0" borderId="11" xfId="0" applyFont="1" applyBorder="1" applyAlignment="1">
      <alignment horizontal="justify" vertical="top" wrapText="1"/>
    </xf>
    <xf numFmtId="0" fontId="0" fillId="0" borderId="11" xfId="0" applyBorder="1" applyAlignment="1">
      <alignment horizontal="justify" vertical="top" wrapText="1"/>
    </xf>
    <xf numFmtId="0" fontId="23" fillId="0" borderId="16" xfId="0" applyFont="1" applyBorder="1" applyAlignment="1">
      <alignment horizontal="justify" vertical="top" wrapText="1"/>
    </xf>
    <xf numFmtId="0" fontId="0" fillId="0" borderId="16" xfId="0" applyBorder="1" applyAlignment="1">
      <alignment horizontal="justify" vertical="top" wrapText="1"/>
    </xf>
    <xf numFmtId="0" fontId="22" fillId="0" borderId="25" xfId="0" applyFont="1" applyBorder="1" applyAlignment="1">
      <alignment horizontal="left" vertical="center" wrapText="1"/>
    </xf>
    <xf numFmtId="0" fontId="23" fillId="0" borderId="25" xfId="0" applyFont="1" applyBorder="1" applyAlignment="1">
      <alignment horizontal="left" vertical="center" wrapText="1"/>
    </xf>
    <xf numFmtId="14" fontId="24" fillId="0" borderId="11" xfId="0" applyNumberFormat="1" applyFont="1" applyFill="1" applyBorder="1" applyAlignment="1">
      <alignment horizontal="center" vertical="center" wrapText="1"/>
    </xf>
    <xf numFmtId="0" fontId="23" fillId="7" borderId="28" xfId="0" applyFont="1" applyFill="1" applyBorder="1" applyAlignment="1">
      <alignment horizontal="center" vertical="center"/>
    </xf>
    <xf numFmtId="0" fontId="23" fillId="7" borderId="29" xfId="0" applyFont="1" applyFill="1" applyBorder="1" applyAlignment="1">
      <alignment horizontal="center" vertical="center"/>
    </xf>
    <xf numFmtId="0" fontId="23" fillId="7" borderId="1" xfId="0" applyFont="1" applyFill="1" applyBorder="1" applyAlignment="1">
      <alignment horizontal="center" vertical="center" wrapText="1"/>
    </xf>
    <xf numFmtId="0" fontId="23" fillId="7" borderId="2" xfId="0" applyFont="1" applyFill="1" applyBorder="1" applyAlignment="1">
      <alignment horizontal="center" vertical="center" wrapText="1"/>
    </xf>
    <xf numFmtId="0" fontId="23" fillId="7" borderId="3" xfId="0" applyFont="1" applyFill="1" applyBorder="1" applyAlignment="1">
      <alignment horizontal="center" vertical="center" wrapText="1"/>
    </xf>
    <xf numFmtId="0" fontId="22" fillId="0" borderId="30" xfId="0" applyFont="1" applyBorder="1" applyAlignment="1">
      <alignment horizontal="center" vertical="center" wrapText="1"/>
    </xf>
    <xf numFmtId="0" fontId="22" fillId="0" borderId="25" xfId="0" applyFont="1" applyBorder="1" applyAlignment="1">
      <alignment horizontal="center" vertical="center" wrapText="1"/>
    </xf>
    <xf numFmtId="14" fontId="24" fillId="0" borderId="31" xfId="0" applyNumberFormat="1" applyFont="1" applyFill="1" applyBorder="1" applyAlignment="1">
      <alignment horizontal="center" vertical="center" wrapText="1"/>
    </xf>
    <xf numFmtId="0" fontId="25" fillId="0" borderId="32" xfId="0" applyFont="1" applyBorder="1" applyAlignment="1">
      <alignment horizontal="justify" vertical="center" wrapText="1"/>
    </xf>
    <xf numFmtId="0" fontId="25" fillId="0" borderId="23" xfId="0" applyFont="1" applyBorder="1" applyAlignment="1">
      <alignment horizontal="justify" vertical="center" wrapText="1"/>
    </xf>
    <xf numFmtId="0" fontId="25" fillId="0" borderId="33" xfId="0" applyFont="1" applyBorder="1" applyAlignment="1">
      <alignment horizontal="justify" vertical="center" wrapText="1"/>
    </xf>
    <xf numFmtId="0" fontId="23" fillId="0" borderId="37"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38" xfId="0" applyFont="1" applyBorder="1" applyAlignment="1">
      <alignment horizontal="center" vertical="center" wrapText="1"/>
    </xf>
    <xf numFmtId="0" fontId="28" fillId="0" borderId="11" xfId="0" applyFont="1" applyBorder="1" applyAlignment="1">
      <alignment horizontal="center" vertical="center" wrapText="1"/>
    </xf>
    <xf numFmtId="14" fontId="20" fillId="0" borderId="11" xfId="0" applyNumberFormat="1" applyFont="1" applyBorder="1" applyAlignment="1">
      <alignment horizontal="center" vertical="center" wrapText="1"/>
    </xf>
    <xf numFmtId="0" fontId="20" fillId="0" borderId="25" xfId="0" applyFont="1" applyBorder="1" applyAlignment="1">
      <alignment horizontal="center" vertical="center" wrapText="1"/>
    </xf>
    <xf numFmtId="0" fontId="22" fillId="0" borderId="11" xfId="0" applyFont="1" applyBorder="1" applyAlignment="1">
      <alignment horizontal="left" vertical="center" wrapText="1"/>
    </xf>
    <xf numFmtId="0" fontId="20" fillId="0" borderId="11" xfId="0" applyFont="1" applyBorder="1" applyAlignment="1">
      <alignment horizontal="center" vertical="center"/>
    </xf>
    <xf numFmtId="0" fontId="32" fillId="0" borderId="45"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0" fillId="0" borderId="24" xfId="0" applyBorder="1" applyAlignment="1">
      <alignment horizontal="justify" vertical="center" wrapText="1"/>
    </xf>
    <xf numFmtId="0" fontId="0" fillId="0" borderId="40" xfId="0" applyBorder="1" applyAlignment="1">
      <alignment horizontal="justify" vertical="center" wrapText="1"/>
    </xf>
    <xf numFmtId="0" fontId="0" fillId="0" borderId="41" xfId="0" applyBorder="1" applyAlignment="1">
      <alignment horizontal="justify" vertical="center" wrapText="1"/>
    </xf>
    <xf numFmtId="0" fontId="0" fillId="0" borderId="42" xfId="0" applyBorder="1" applyAlignment="1">
      <alignment horizontal="justify" vertical="center" wrapText="1"/>
    </xf>
    <xf numFmtId="0" fontId="0" fillId="0" borderId="43" xfId="0" applyBorder="1" applyAlignment="1">
      <alignment horizontal="justify" vertical="center" wrapText="1"/>
    </xf>
    <xf numFmtId="0" fontId="0" fillId="0" borderId="44" xfId="0" applyBorder="1" applyAlignment="1">
      <alignment horizontal="justify" vertical="center" wrapText="1"/>
    </xf>
    <xf numFmtId="0" fontId="31" fillId="0" borderId="0" xfId="0" applyFont="1" applyFill="1" applyBorder="1" applyAlignment="1" applyProtection="1">
      <alignment horizontal="left" vertical="center"/>
    </xf>
    <xf numFmtId="14" fontId="20" fillId="0" borderId="16" xfId="0" applyNumberFormat="1" applyFont="1" applyBorder="1" applyAlignment="1">
      <alignment horizontal="center" vertical="center" wrapText="1"/>
    </xf>
    <xf numFmtId="0" fontId="21" fillId="4" borderId="1" xfId="0" applyFont="1" applyFill="1" applyBorder="1" applyAlignment="1">
      <alignment horizontal="center" vertical="center"/>
    </xf>
    <xf numFmtId="0" fontId="21" fillId="4" borderId="2" xfId="0" applyFont="1" applyFill="1" applyBorder="1" applyAlignment="1">
      <alignment horizontal="center" vertical="center"/>
    </xf>
    <xf numFmtId="0" fontId="21" fillId="4" borderId="3" xfId="0" applyFont="1" applyFill="1" applyBorder="1" applyAlignment="1">
      <alignment horizontal="center" vertical="center"/>
    </xf>
    <xf numFmtId="0" fontId="28" fillId="0" borderId="19" xfId="0" applyFont="1" applyFill="1" applyBorder="1" applyAlignment="1">
      <alignment horizontal="center" vertical="center"/>
    </xf>
    <xf numFmtId="0" fontId="28" fillId="0" borderId="21" xfId="0" applyFont="1" applyFill="1" applyBorder="1" applyAlignment="1">
      <alignment horizontal="center" vertical="center"/>
    </xf>
    <xf numFmtId="0" fontId="28" fillId="4" borderId="1" xfId="0" applyFont="1" applyFill="1" applyBorder="1" applyAlignment="1">
      <alignment horizontal="center" vertical="center" wrapText="1"/>
    </xf>
    <xf numFmtId="0" fontId="28" fillId="4" borderId="2" xfId="0" applyFont="1" applyFill="1" applyBorder="1" applyAlignment="1">
      <alignment horizontal="center" vertical="center" wrapText="1"/>
    </xf>
    <xf numFmtId="0" fontId="28" fillId="4" borderId="3"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0" fillId="0" borderId="6" xfId="0" applyBorder="1" applyAlignment="1">
      <alignment horizontal="justify" vertical="center" wrapText="1"/>
    </xf>
    <xf numFmtId="0" fontId="0" fillId="0" borderId="7" xfId="0" applyBorder="1" applyAlignment="1">
      <alignment horizontal="justify" vertical="center" wrapText="1"/>
    </xf>
    <xf numFmtId="0" fontId="0" fillId="0" borderId="39" xfId="0" applyBorder="1" applyAlignment="1">
      <alignment horizontal="justify" vertical="center" wrapText="1"/>
    </xf>
  </cellXfs>
  <cellStyles count="1">
    <cellStyle name="Normal" xfId="0" builtinId="0"/>
  </cellStyles>
  <dxfs count="555">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ont>
        <color theme="0"/>
      </font>
      <fill>
        <patternFill>
          <bgColor theme="0"/>
        </patternFill>
      </fill>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ill>
        <patternFill>
          <bgColor theme="0"/>
        </patternFill>
      </fill>
    </dxf>
    <dxf>
      <fill>
        <patternFill>
          <bgColor theme="0"/>
        </patternFill>
      </fill>
    </dxf>
    <dxf>
      <fill>
        <patternFill>
          <bgColor theme="0"/>
        </patternFill>
      </fill>
    </dxf>
    <dxf>
      <font>
        <color theme="0"/>
      </font>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ont>
        <color theme="0"/>
      </font>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ont>
        <color theme="0"/>
      </font>
    </dxf>
    <dxf>
      <font>
        <color theme="0"/>
      </font>
    </dxf>
    <dxf>
      <font>
        <color theme="0"/>
      </font>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dxf>
    <dxf>
      <font>
        <color theme="0"/>
      </font>
      <fill>
        <patternFill>
          <bgColor theme="0"/>
        </patternFill>
      </fill>
    </dxf>
    <dxf>
      <font>
        <color theme="0"/>
      </font>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ont>
        <color theme="0"/>
      </font>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ont>
        <color theme="0"/>
      </font>
      <fill>
        <patternFill>
          <bgColor theme="0"/>
        </patternFill>
      </fill>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ont>
        <color theme="0"/>
      </font>
      <fill>
        <patternFill>
          <bgColor theme="0"/>
        </patternFill>
      </fill>
    </dxf>
    <dxf>
      <font>
        <color theme="0"/>
      </font>
    </dxf>
    <dxf>
      <font>
        <color theme="0"/>
      </font>
    </dxf>
    <dxf>
      <font>
        <color theme="0"/>
      </font>
    </dxf>
    <dxf>
      <font>
        <color theme="0"/>
      </font>
    </dxf>
    <dxf>
      <font>
        <color theme="0"/>
      </font>
    </dxf>
    <dxf>
      <font>
        <color theme="0"/>
      </font>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MAPA%20RIESGO%20CORRUPCION%202017%20SALU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MAPA%20RIESGO%20CORRUPCION%202017%20SALU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MAPA%20RIESGO%20CORRUPCION%202017%20SALU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PRETACION"/>
      <sheetName val="DEFINICION DEL RIESGO"/>
      <sheetName val="IDENTIFICACION DEL RIESGO"/>
      <sheetName val="IMPACTO PREGUNTAS"/>
      <sheetName val="CONTROLES"/>
      <sheetName val="MAPA"/>
      <sheetName val="Hoja2"/>
      <sheetName val="Hoja1"/>
      <sheetName val="OBJ PROCESOS"/>
      <sheetName val="PROBABILIDAD"/>
      <sheetName val="IMPACTO"/>
      <sheetName val="CALIF. RIESGO"/>
    </sheetNames>
    <sheetDataSet>
      <sheetData sheetId="0" refreshError="1">
        <row r="2">
          <cell r="F2" t="str">
            <v>LOS RIESGOS DE CORRUPCION DE LAS ZONAS BAJA SE ENCUENTRAN EN UN NIVEL QUE PUEDE ELIMINARSE O REDUCIRSE FACILMENTE CON LOS CONTROLES ESTABLECIDOS EN LA ENTIDAD</v>
          </cell>
        </row>
        <row r="3">
          <cell r="F3" t="str">
            <v>DEBEN TOMARSE LAS MEDIDAS NECESARIAS  PARA  LLEVAR LOS RIESGOS A LA ZONA DE RIESGO BAJA O ELIMINARLO. NOTA  EN TODO CASO  SE REQUIERE QUE LAS ENTIDADES  PROPENDAN  POR ELIMINAR EL RIESGO DE CORRUPCIÓN O POR LO MENOS LLEVARLO A LA ZONA DE RIESGO BAJA.</v>
          </cell>
        </row>
        <row r="4">
          <cell r="F4" t="str">
            <v>DEBEN TOMARSE LAS MEDIDAS NECESARIAS  PARA  LLEVAR LOS RIESGOS A LA ZONA DE RIESGO MODERADA, BAJA O ELIMINARLO.  NOTA  EN TODO CASO  SE REQUIERE QUE LAS ENTIDADES  PROPENDAN  POR ELIMINAR EL RIESGO DE CORRUPCIÓN O POR LO MENOS LLEVARLO A LA ZONA DE RIESGO</v>
          </cell>
        </row>
        <row r="5">
          <cell r="F5" t="str">
            <v xml:space="preserve">TRATAMIENTO: LOS RIESGOS DE CORRUPCIÓN DE LA ZONA DE RIESGO EXTREMA REQUIEREN DE UN TRATAMIENTO PRIORITARIO. SE  DEBEN  IMPLEMENTAR LOS CONTROLES ORIENTADOS  A REDUCIR LA POSIBILIDAD  DE OCURRENCIA DEL RIESGO O DISMINUIR EL IMPACTO DE SUS EFECTOS Y TOMAR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ION DEL RIESGO"/>
      <sheetName val="IDENTIFICACION DEL RIESGO"/>
      <sheetName val="IMPACTO PREGUNTAS"/>
      <sheetName val="CONTROLES"/>
      <sheetName val="MAPA"/>
      <sheetName val="OBJ PROCESOS"/>
      <sheetName val="PROBABILIDAD"/>
      <sheetName val="IMPACTO"/>
      <sheetName val="CALIF. RIESGO"/>
      <sheetName val="INTERPRETACION"/>
      <sheetName val="Hoja1"/>
      <sheetName val="Hoj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F2" t="str">
            <v>LOS RIESGOS DE CORRUPCION DE LAS ZONAS BAJA SE ENCUENTRAN EN UN NIVEL QUE PUEDE ELIMINARSE O REDUCIRSE FACILMENTE CON LOS CONTROLES ESTABLECIDOS EN LA ENTIDAD</v>
          </cell>
        </row>
        <row r="3">
          <cell r="F3" t="str">
            <v>DEBEN TOMARSE LAS MEDIDAS NECESARIAS  PARA  LLEVAR LOS RIESGOS A LA ZONA DE RIESGO BAJA O ELIMINARLO. NOTA  EN TODO CASO  SE REQUIERE QUE LAS ENTIDADES  PROPENDAN  POR ELIMINAR EL RIESGO DE CORRUPCIÓN O POR LO MENOS LLEVARLO A LA ZONA DE RIESGO BAJA.</v>
          </cell>
        </row>
        <row r="4">
          <cell r="F4" t="str">
            <v>DEBEN TOMARSE LAS MEDIDAS NECESARIAS  PARA  LLEVAR LOS RIESGOS A LA ZONA DE RIESGO MODERADA, BAJA O ELIMINARLO.  NOTA  EN TODO CASO  SE REQUIERE QUE LAS ENTIDADES  PROPENDAN  POR ELIMINAR EL RIESGO DE CORRUPCIÓN O POR LO MENOS LLEVARLO A LA ZONA DE RIESGO</v>
          </cell>
        </row>
        <row r="5">
          <cell r="F5" t="str">
            <v xml:space="preserve">TRATAMIENTO: LOS RIESGOS DE CORRUPCIÓN DE LA ZONA DE RIESGO EXTREMA REQUIEREN DE UN TRATAMIENTO PRIORITARIO. SE  DEBEN  IMPLEMENTAR LOS CONTROLES ORIENTADOS  A REDUCIR LA POSIBILIDAD  DE OCURRENCIA DEL RIESGO O DISMINUIR EL IMPACTO DE SUS EFECTOS Y TOMAR </v>
          </cell>
        </row>
      </sheetData>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ION DEL RIESGO"/>
      <sheetName val="IDENTIFICACION DEL RIESGO"/>
      <sheetName val="IMPACTO PREGUNTAS"/>
      <sheetName val="CONTROLES"/>
      <sheetName val="MAPA"/>
      <sheetName val="Hoja2"/>
      <sheetName val="Hoja1"/>
      <sheetName val="OBJ PROCESOS"/>
      <sheetName val="PROBABILIDAD"/>
      <sheetName val="IMPACTO"/>
      <sheetName val="CALIF. RIESGO"/>
      <sheetName val="INTERPRETACION"/>
      <sheetName val="MAPA RIESGOS 2019"/>
      <sheetName val="MAPA RIESGOS 20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
          <cell r="F2" t="str">
            <v>LOS RIESGOS DE CORRUPCION DE LAS ZONAS BAJA SE ENCUENTRAN EN UN NIVEL QUE PUEDE ELIMINARSE O REDUCIRSE FACILMENTE CON LOS CONTROLES ESTABLECIDOS EN LA ENTIDAD</v>
          </cell>
        </row>
        <row r="3">
          <cell r="F3" t="str">
            <v>DEBEN TOMARSE LAS MEDIDAS NECESARIAS  PARA  LLEVAR LOS RIESGOS A LA ZONA DE RIESGO BAJA O ELIMINARLO. NOTA  EN TODO CASO  SE REQUIERE QUE LAS ENTIDADES  PROPENDAN  POR ELIMINAR EL RIESGO DE CORRUPCIÓN O POR LO MENOS LLEVARLO A LA ZONA DE RIESGO BAJA.</v>
          </cell>
        </row>
        <row r="4">
          <cell r="F4" t="str">
            <v>DEBEN TOMARSE LAS MEDIDAS NECESARIAS  PARA  LLEVAR LOS RIESGOS A LA ZONA DE RIESGO MODERADA, BAJA O ELIMINARLO.  NOTA  EN TODO CASO  SE REQUIERE QUE LAS ENTIDADES  PROPENDAN  POR ELIMINAR EL RIESGO DE CORRUPCIÓN O POR LO MENOS LLEVARLO A LA ZONA DE RIESGO</v>
          </cell>
        </row>
        <row r="5">
          <cell r="F5" t="str">
            <v xml:space="preserve">TRATAMIENTO: LOS RIESGOS DE CORRUPCIÓN DE LA ZONA DE RIESGO EXTREMA REQUIEREN DE UN TRATAMIENTO PRIORITARIO. SE  DEBEN  IMPLEMENTAR LOS CONTROLES ORIENTADOS  A REDUCIR LA POSIBILIDAD  DE OCURRENCIA DEL RIESGO O DISMINUIR EL IMPACTO DE SUS EFECTOS Y TOMAR </v>
          </cell>
        </row>
      </sheetData>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cesar.gov.co/c/index.php/es/oprendidcuentas"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pageSetUpPr fitToPage="1"/>
  </sheetPr>
  <dimension ref="A1:X1229"/>
  <sheetViews>
    <sheetView tabSelected="1" zoomScale="80" zoomScaleNormal="80" workbookViewId="0">
      <selection activeCell="K114" sqref="K114"/>
    </sheetView>
  </sheetViews>
  <sheetFormatPr baseColWidth="10" defaultColWidth="11.5" defaultRowHeight="12" outlineLevelCol="1" x14ac:dyDescent="0.15"/>
  <cols>
    <col min="1" max="1" width="6.6640625" style="2" customWidth="1"/>
    <col min="2" max="2" width="21.1640625" style="195" customWidth="1"/>
    <col min="3" max="3" width="52.83203125" style="195" bestFit="1" customWidth="1"/>
    <col min="4" max="4" width="23.5" style="196" customWidth="1"/>
    <col min="5" max="5" width="34.6640625" style="197" customWidth="1"/>
    <col min="6" max="6" width="31.5" style="197" customWidth="1" outlineLevel="1"/>
    <col min="7" max="7" width="30.1640625" style="197" customWidth="1" outlineLevel="1"/>
    <col min="8" max="9" width="3.6640625" style="2" customWidth="1" outlineLevel="1"/>
    <col min="10" max="10" width="10.6640625" style="198" customWidth="1" outlineLevel="1"/>
    <col min="11" max="11" width="37.33203125" style="199" customWidth="1" outlineLevel="1"/>
    <col min="12" max="12" width="39.33203125" style="200" customWidth="1" outlineLevel="1" collapsed="1"/>
    <col min="13" max="14" width="3.6640625" style="2" customWidth="1" outlineLevel="1"/>
    <col min="15" max="15" width="9.1640625" style="2" customWidth="1" outlineLevel="1"/>
    <col min="16" max="16" width="40.5" style="197" customWidth="1" outlineLevel="1"/>
    <col min="17" max="17" width="18.6640625" style="197" customWidth="1"/>
    <col min="18" max="18" width="12.33203125" style="197" customWidth="1"/>
    <col min="19" max="19" width="12.5" style="197" customWidth="1"/>
    <col min="20" max="20" width="28" style="197" customWidth="1"/>
    <col min="21" max="21" width="23.1640625" style="197" customWidth="1"/>
    <col min="22" max="22" width="16" style="1" customWidth="1"/>
    <col min="23" max="23" width="86.5" style="1" customWidth="1"/>
    <col min="24" max="24" width="43" style="1" customWidth="1"/>
    <col min="25" max="16384" width="11.5" style="2"/>
  </cols>
  <sheetData>
    <row r="1" spans="1:24" s="202" customFormat="1" ht="25.5" customHeight="1" thickBot="1" x14ac:dyDescent="0.2">
      <c r="A1" s="203" t="s">
        <v>0</v>
      </c>
      <c r="B1" s="204"/>
      <c r="C1" s="204"/>
      <c r="D1" s="204"/>
      <c r="E1" s="204"/>
      <c r="F1" s="204"/>
      <c r="G1" s="204"/>
      <c r="H1" s="204"/>
      <c r="I1" s="204"/>
      <c r="J1" s="204"/>
      <c r="K1" s="204"/>
      <c r="L1" s="204"/>
      <c r="M1" s="204"/>
      <c r="N1" s="204"/>
      <c r="O1" s="204"/>
      <c r="P1" s="204"/>
      <c r="Q1" s="204"/>
      <c r="R1" s="204"/>
      <c r="S1" s="204"/>
      <c r="T1" s="204"/>
      <c r="U1" s="204"/>
      <c r="V1" s="205"/>
      <c r="W1" s="201"/>
      <c r="X1" s="201"/>
    </row>
    <row r="2" spans="1:24" ht="33.75" customHeight="1" x14ac:dyDescent="0.15">
      <c r="A2" s="206" t="s">
        <v>1</v>
      </c>
      <c r="B2" s="208" t="s">
        <v>2</v>
      </c>
      <c r="C2" s="208" t="s">
        <v>3</v>
      </c>
      <c r="D2" s="208" t="s">
        <v>4</v>
      </c>
      <c r="E2" s="210" t="s">
        <v>5</v>
      </c>
      <c r="F2" s="210" t="s">
        <v>6</v>
      </c>
      <c r="G2" s="210" t="s">
        <v>7</v>
      </c>
      <c r="H2" s="212" t="s">
        <v>8</v>
      </c>
      <c r="I2" s="213"/>
      <c r="J2" s="213"/>
      <c r="K2" s="214"/>
      <c r="L2" s="210" t="s">
        <v>9</v>
      </c>
      <c r="M2" s="212" t="s">
        <v>10</v>
      </c>
      <c r="N2" s="213"/>
      <c r="O2" s="214"/>
      <c r="P2" s="210" t="s">
        <v>11</v>
      </c>
      <c r="Q2" s="210" t="s">
        <v>12</v>
      </c>
      <c r="R2" s="210" t="s">
        <v>13</v>
      </c>
      <c r="S2" s="210" t="s">
        <v>14</v>
      </c>
      <c r="T2" s="210" t="s">
        <v>15</v>
      </c>
      <c r="U2" s="210" t="s">
        <v>16</v>
      </c>
      <c r="V2" s="212" t="s">
        <v>17</v>
      </c>
      <c r="W2" s="213"/>
      <c r="X2" s="214"/>
    </row>
    <row r="3" spans="1:24" ht="57.75" customHeight="1" x14ac:dyDescent="0.15">
      <c r="A3" s="207"/>
      <c r="B3" s="209"/>
      <c r="C3" s="209"/>
      <c r="D3" s="209"/>
      <c r="E3" s="211"/>
      <c r="F3" s="211"/>
      <c r="G3" s="211"/>
      <c r="H3" s="3" t="s">
        <v>18</v>
      </c>
      <c r="I3" s="3" t="s">
        <v>19</v>
      </c>
      <c r="J3" s="4" t="s">
        <v>20</v>
      </c>
      <c r="K3" s="4" t="s">
        <v>21</v>
      </c>
      <c r="L3" s="211"/>
      <c r="M3" s="5" t="s">
        <v>18</v>
      </c>
      <c r="N3" s="5" t="s">
        <v>19</v>
      </c>
      <c r="O3" s="6" t="s">
        <v>20</v>
      </c>
      <c r="P3" s="211"/>
      <c r="Q3" s="211"/>
      <c r="R3" s="211"/>
      <c r="S3" s="211"/>
      <c r="T3" s="211"/>
      <c r="U3" s="211"/>
      <c r="V3" s="7" t="s">
        <v>22</v>
      </c>
      <c r="W3" s="7" t="s">
        <v>23</v>
      </c>
      <c r="X3" s="7" t="s">
        <v>24</v>
      </c>
    </row>
    <row r="4" spans="1:24" s="17" customFormat="1" ht="65" x14ac:dyDescent="0.15">
      <c r="A4" s="215">
        <v>1</v>
      </c>
      <c r="B4" s="218" t="s">
        <v>25</v>
      </c>
      <c r="C4" s="221" t="s">
        <v>26</v>
      </c>
      <c r="D4" s="224" t="s">
        <v>27</v>
      </c>
      <c r="E4" s="8" t="s">
        <v>28</v>
      </c>
      <c r="F4" s="8" t="s">
        <v>29</v>
      </c>
      <c r="G4" s="8" t="s">
        <v>30</v>
      </c>
      <c r="H4" s="9">
        <v>1</v>
      </c>
      <c r="I4" s="9">
        <v>3</v>
      </c>
      <c r="J4" s="10" t="str">
        <f t="shared" ref="J4:J24" si="0">IF(H4+I4=0," ",IF(OR(AND(H4=1,I4=3),AND(H4=1,I4=4),AND(H4=2,I4=3)),"Baja",IF(OR(AND(H4=1,I4=5),AND(H4=2,I4=4),AND(H4=3,I4=3),AND(H4=4,I4=3),AND(H4=5,I4=3)),"Moderada",IF(OR(AND(H4=2,I4=5),AND(H4=3,I4=4),AND(H4=4,I4=4),AND(H4=5,I4=4)),"Alta",IF(OR(AND(H4=3,I4=5),AND(H4=4,I4=5),AND(H4=5,I4=5)),"Extrema","")))))</f>
        <v>Baja</v>
      </c>
      <c r="K4" s="11" t="str">
        <f>IF(J4="Extrema",[1]INTERPRETACION!$F$5,IF(AND(J4="Alta"),[1]INTERPRETACION!$F$4,IF(AND(J4="Moderada"),[1]INTERPRETACION!$F$3,IF(AND(J4="Baja"),[1]INTERPRETACION!$F$2))))</f>
        <v>LOS RIESGOS DE CORRUPCION DE LAS ZONAS BAJA SE ENCUENTRAN EN UN NIVEL QUE PUEDE ELIMINARSE O REDUCIRSE FACILMENTE CON LOS CONTROLES ESTABLECIDOS EN LA ENTIDAD</v>
      </c>
      <c r="L4" s="12" t="s">
        <v>31</v>
      </c>
      <c r="M4" s="9">
        <v>1</v>
      </c>
      <c r="N4" s="9">
        <v>3</v>
      </c>
      <c r="O4" s="9" t="str">
        <f t="shared" ref="O4:O67" si="1">IF(M4+N4=0," ",IF(OR(AND(M4=1,N4=3),AND(M4=1,N4=4),AND(M4=2,N4=3)),"Baja",IF(OR(AND(M4=1,N4=5),AND(M4=2,N4=4),AND(M4=3,N4=3),AND(M4=4,N4=3),AND(M4=5,N4=3)),"Moderada",IF(OR(AND(M4=2,N4=5),AND(M4=3,N4=4),AND(M4=4,N4=4),AND(M4=5,N4=4)),"Alta",IF(OR(AND(M4=3,N4=5),AND(M4=4,N4=5),AND(M4=5,N4=5)),"Extrema","")))))</f>
        <v>Baja</v>
      </c>
      <c r="P4" s="8" t="s">
        <v>32</v>
      </c>
      <c r="Q4" s="8" t="s">
        <v>33</v>
      </c>
      <c r="R4" s="13">
        <v>43981</v>
      </c>
      <c r="S4" s="13">
        <v>44101</v>
      </c>
      <c r="T4" s="8" t="s">
        <v>34</v>
      </c>
      <c r="U4" s="14" t="s">
        <v>35</v>
      </c>
      <c r="V4" s="15">
        <v>44073</v>
      </c>
      <c r="W4" s="35" t="s">
        <v>36</v>
      </c>
      <c r="X4" s="16" t="s">
        <v>37</v>
      </c>
    </row>
    <row r="5" spans="1:24" s="17" customFormat="1" ht="65" x14ac:dyDescent="0.15">
      <c r="A5" s="216"/>
      <c r="B5" s="219"/>
      <c r="C5" s="222"/>
      <c r="D5" s="225"/>
      <c r="E5" s="8" t="s">
        <v>38</v>
      </c>
      <c r="F5" s="8" t="s">
        <v>39</v>
      </c>
      <c r="G5" s="8" t="s">
        <v>40</v>
      </c>
      <c r="H5" s="9">
        <v>1</v>
      </c>
      <c r="I5" s="9">
        <v>3</v>
      </c>
      <c r="J5" s="10" t="str">
        <f t="shared" si="0"/>
        <v>Baja</v>
      </c>
      <c r="K5" s="11" t="str">
        <f>IF(J5="Extrema",[1]INTERPRETACION!$F$5,IF(AND(J5="Alta"),[1]INTERPRETACION!$F$4,IF(AND(J5="Moderada"),[1]INTERPRETACION!$F$3,IF(AND(J5="Baja"),[1]INTERPRETACION!$F$2))))</f>
        <v>LOS RIESGOS DE CORRUPCION DE LAS ZONAS BAJA SE ENCUENTRAN EN UN NIVEL QUE PUEDE ELIMINARSE O REDUCIRSE FACILMENTE CON LOS CONTROLES ESTABLECIDOS EN LA ENTIDAD</v>
      </c>
      <c r="L5" s="12" t="s">
        <v>41</v>
      </c>
      <c r="M5" s="9">
        <v>1</v>
      </c>
      <c r="N5" s="9">
        <v>3</v>
      </c>
      <c r="O5" s="9" t="str">
        <f t="shared" si="1"/>
        <v>Baja</v>
      </c>
      <c r="P5" s="8" t="s">
        <v>42</v>
      </c>
      <c r="Q5" s="8" t="s">
        <v>33</v>
      </c>
      <c r="R5" s="13">
        <v>43981</v>
      </c>
      <c r="S5" s="13">
        <v>44101</v>
      </c>
      <c r="T5" s="8" t="s">
        <v>43</v>
      </c>
      <c r="U5" s="14" t="s">
        <v>35</v>
      </c>
      <c r="V5" s="15">
        <v>44073</v>
      </c>
      <c r="W5" s="35" t="s">
        <v>44</v>
      </c>
      <c r="X5" s="16" t="s">
        <v>45</v>
      </c>
    </row>
    <row r="6" spans="1:24" s="17" customFormat="1" ht="66" customHeight="1" x14ac:dyDescent="0.15">
      <c r="A6" s="216"/>
      <c r="B6" s="219"/>
      <c r="C6" s="222"/>
      <c r="D6" s="226"/>
      <c r="E6" s="8" t="s">
        <v>46</v>
      </c>
      <c r="F6" s="8" t="s">
        <v>47</v>
      </c>
      <c r="G6" s="8" t="s">
        <v>48</v>
      </c>
      <c r="H6" s="9">
        <v>1</v>
      </c>
      <c r="I6" s="9">
        <v>3</v>
      </c>
      <c r="J6" s="10" t="str">
        <f t="shared" si="0"/>
        <v>Baja</v>
      </c>
      <c r="K6" s="11" t="str">
        <f>IF(J6="Extrema",[1]INTERPRETACION!$F$5,IF(AND(J6="Alta"),[1]INTERPRETACION!$F$4,IF(AND(J6="Moderada"),[1]INTERPRETACION!$F$3,IF(AND(J6="Baja"),[1]INTERPRETACION!$F$2))))</f>
        <v>LOS RIESGOS DE CORRUPCION DE LAS ZONAS BAJA SE ENCUENTRAN EN UN NIVEL QUE PUEDE ELIMINARSE O REDUCIRSE FACILMENTE CON LOS CONTROLES ESTABLECIDOS EN LA ENTIDAD</v>
      </c>
      <c r="L6" s="12" t="s">
        <v>49</v>
      </c>
      <c r="M6" s="9">
        <v>1</v>
      </c>
      <c r="N6" s="9">
        <v>3</v>
      </c>
      <c r="O6" s="9" t="str">
        <f t="shared" si="1"/>
        <v>Baja</v>
      </c>
      <c r="P6" s="8" t="s">
        <v>50</v>
      </c>
      <c r="Q6" s="8" t="s">
        <v>33</v>
      </c>
      <c r="R6" s="13">
        <v>43847</v>
      </c>
      <c r="S6" s="13">
        <v>43981</v>
      </c>
      <c r="T6" s="8" t="s">
        <v>51</v>
      </c>
      <c r="U6" s="14" t="s">
        <v>52</v>
      </c>
      <c r="V6" s="15">
        <v>44073</v>
      </c>
      <c r="W6" s="35" t="s">
        <v>53</v>
      </c>
      <c r="X6" s="18" t="s">
        <v>54</v>
      </c>
    </row>
    <row r="7" spans="1:24" s="17" customFormat="1" ht="111" customHeight="1" x14ac:dyDescent="0.15">
      <c r="A7" s="216"/>
      <c r="B7" s="219"/>
      <c r="C7" s="222"/>
      <c r="D7" s="224" t="s">
        <v>55</v>
      </c>
      <c r="E7" s="8" t="s">
        <v>56</v>
      </c>
      <c r="F7" s="8" t="s">
        <v>57</v>
      </c>
      <c r="G7" s="8" t="s">
        <v>58</v>
      </c>
      <c r="H7" s="9">
        <v>2</v>
      </c>
      <c r="I7" s="9">
        <v>3</v>
      </c>
      <c r="J7" s="10" t="str">
        <f t="shared" si="0"/>
        <v>Baja</v>
      </c>
      <c r="K7" s="11" t="str">
        <f>IF(J7="Extrema",[1]INTERPRETACION!$F$5,IF(AND(J7="Alta"),[1]INTERPRETACION!$F$4,IF(AND(J7="Moderada"),[1]INTERPRETACION!$F$3,IF(AND(J7="Baja"),[1]INTERPRETACION!$F$2))))</f>
        <v>LOS RIESGOS DE CORRUPCION DE LAS ZONAS BAJA SE ENCUENTRAN EN UN NIVEL QUE PUEDE ELIMINARSE O REDUCIRSE FACILMENTE CON LOS CONTROLES ESTABLECIDOS EN LA ENTIDAD</v>
      </c>
      <c r="L7" s="12" t="s">
        <v>59</v>
      </c>
      <c r="M7" s="9">
        <v>1</v>
      </c>
      <c r="N7" s="9">
        <v>3</v>
      </c>
      <c r="O7" s="9" t="str">
        <f t="shared" si="1"/>
        <v>Baja</v>
      </c>
      <c r="P7" s="8" t="s">
        <v>60</v>
      </c>
      <c r="Q7" s="8" t="s">
        <v>61</v>
      </c>
      <c r="R7" s="13">
        <v>43862</v>
      </c>
      <c r="S7" s="13">
        <v>44196</v>
      </c>
      <c r="T7" s="8" t="s">
        <v>62</v>
      </c>
      <c r="U7" s="14" t="s">
        <v>63</v>
      </c>
      <c r="V7" s="15">
        <v>44073</v>
      </c>
      <c r="W7" s="35" t="s">
        <v>64</v>
      </c>
      <c r="X7" s="16" t="s">
        <v>65</v>
      </c>
    </row>
    <row r="8" spans="1:24" s="17" customFormat="1" ht="65" x14ac:dyDescent="0.15">
      <c r="A8" s="216"/>
      <c r="B8" s="219"/>
      <c r="C8" s="222"/>
      <c r="D8" s="225"/>
      <c r="E8" s="8" t="s">
        <v>66</v>
      </c>
      <c r="F8" s="8" t="s">
        <v>67</v>
      </c>
      <c r="G8" s="8" t="s">
        <v>68</v>
      </c>
      <c r="H8" s="9">
        <v>2</v>
      </c>
      <c r="I8" s="9">
        <v>3</v>
      </c>
      <c r="J8" s="10" t="str">
        <f t="shared" si="0"/>
        <v>Baja</v>
      </c>
      <c r="K8" s="11" t="str">
        <f>IF(J8="Extrema",[1]INTERPRETACION!$F$5,IF(AND(J8="Alta"),[1]INTERPRETACION!$F$4,IF(AND(J8="Moderada"),[1]INTERPRETACION!$F$3,IF(AND(J8="Baja"),[1]INTERPRETACION!$F$2))))</f>
        <v>LOS RIESGOS DE CORRUPCION DE LAS ZONAS BAJA SE ENCUENTRAN EN UN NIVEL QUE PUEDE ELIMINARSE O REDUCIRSE FACILMENTE CON LOS CONTROLES ESTABLECIDOS EN LA ENTIDAD</v>
      </c>
      <c r="L8" s="12" t="s">
        <v>69</v>
      </c>
      <c r="M8" s="9">
        <v>1</v>
      </c>
      <c r="N8" s="9">
        <v>3</v>
      </c>
      <c r="O8" s="9" t="str">
        <f t="shared" si="1"/>
        <v>Baja</v>
      </c>
      <c r="P8" s="8" t="s">
        <v>70</v>
      </c>
      <c r="Q8" s="8" t="s">
        <v>61</v>
      </c>
      <c r="R8" s="13">
        <v>43989</v>
      </c>
      <c r="S8" s="13">
        <v>43993</v>
      </c>
      <c r="T8" s="8" t="s">
        <v>71</v>
      </c>
      <c r="U8" s="14" t="s">
        <v>72</v>
      </c>
      <c r="V8" s="15">
        <v>44073</v>
      </c>
      <c r="W8" s="35" t="s">
        <v>73</v>
      </c>
      <c r="X8" s="18" t="s">
        <v>74</v>
      </c>
    </row>
    <row r="9" spans="1:24" s="17" customFormat="1" ht="65" x14ac:dyDescent="0.15">
      <c r="A9" s="216"/>
      <c r="B9" s="219"/>
      <c r="C9" s="222"/>
      <c r="D9" s="226"/>
      <c r="E9" s="8" t="s">
        <v>75</v>
      </c>
      <c r="F9" s="8" t="s">
        <v>76</v>
      </c>
      <c r="G9" s="8" t="s">
        <v>77</v>
      </c>
      <c r="H9" s="9">
        <v>2</v>
      </c>
      <c r="I9" s="9">
        <v>3</v>
      </c>
      <c r="J9" s="10" t="str">
        <f t="shared" si="0"/>
        <v>Baja</v>
      </c>
      <c r="K9" s="11" t="str">
        <f>IF(J9="Extrema",[1]INTERPRETACION!$F$5,IF(AND(J9="Alta"),[1]INTERPRETACION!$F$4,IF(AND(J9="Moderada"),[1]INTERPRETACION!$F$3,IF(AND(J9="Baja"),[1]INTERPRETACION!$F$2))))</f>
        <v>LOS RIESGOS DE CORRUPCION DE LAS ZONAS BAJA SE ENCUENTRAN EN UN NIVEL QUE PUEDE ELIMINARSE O REDUCIRSE FACILMENTE CON LOS CONTROLES ESTABLECIDOS EN LA ENTIDAD</v>
      </c>
      <c r="L9" s="12" t="s">
        <v>78</v>
      </c>
      <c r="M9" s="9">
        <v>1</v>
      </c>
      <c r="N9" s="9">
        <v>3</v>
      </c>
      <c r="O9" s="9" t="str">
        <f t="shared" si="1"/>
        <v>Baja</v>
      </c>
      <c r="P9" s="8" t="s">
        <v>79</v>
      </c>
      <c r="Q9" s="8" t="s">
        <v>61</v>
      </c>
      <c r="R9" s="13">
        <v>44052</v>
      </c>
      <c r="S9" s="13">
        <v>44056</v>
      </c>
      <c r="T9" s="8" t="s">
        <v>71</v>
      </c>
      <c r="U9" s="14" t="s">
        <v>72</v>
      </c>
      <c r="V9" s="15">
        <v>44073</v>
      </c>
      <c r="W9" s="35" t="s">
        <v>80</v>
      </c>
      <c r="X9" s="18" t="s">
        <v>74</v>
      </c>
    </row>
    <row r="10" spans="1:24" s="17" customFormat="1" ht="91" x14ac:dyDescent="0.15">
      <c r="A10" s="216"/>
      <c r="B10" s="219"/>
      <c r="C10" s="222"/>
      <c r="D10" s="19" t="s">
        <v>81</v>
      </c>
      <c r="E10" s="8" t="s">
        <v>82</v>
      </c>
      <c r="F10" s="8" t="s">
        <v>83</v>
      </c>
      <c r="G10" s="8" t="s">
        <v>84</v>
      </c>
      <c r="H10" s="9">
        <v>2</v>
      </c>
      <c r="I10" s="9">
        <v>5</v>
      </c>
      <c r="J10" s="10" t="str">
        <f t="shared" si="0"/>
        <v>Alta</v>
      </c>
      <c r="K10" s="11" t="str">
        <f>IF(J10="Extrema",[1]INTERPRETACION!$F$5,IF(AND(J10="Alta"),[1]INTERPRETACION!$F$4,IF(AND(J10="Moderada"),[1]INTERPRETACION!$F$3,IF(AND(J10="Baja"),[1]INTERPRETACION!$F$2))))</f>
        <v>DEBEN TOMARSE LAS MEDIDAS NECESARIAS  PARA  LLEVAR LOS RIESGOS A LA ZONA DE RIESGO MODERADA, BAJA O ELIMINARLO.  NOTA  EN TODO CASO  SE REQUIERE QUE LAS ENTIDADES  PROPENDAN  POR ELIMINAR EL RIESGO DE CORRUPCIÓN O POR LO MENOS LLEVARLO A LA ZONA DE RIESGO</v>
      </c>
      <c r="L10" s="12" t="s">
        <v>85</v>
      </c>
      <c r="M10" s="9">
        <v>2</v>
      </c>
      <c r="N10" s="9">
        <v>4</v>
      </c>
      <c r="O10" s="9" t="str">
        <f t="shared" si="1"/>
        <v>Moderada</v>
      </c>
      <c r="P10" s="8" t="s">
        <v>86</v>
      </c>
      <c r="Q10" s="8" t="s">
        <v>87</v>
      </c>
      <c r="R10" s="13">
        <v>43871</v>
      </c>
      <c r="S10" s="13">
        <v>44159</v>
      </c>
      <c r="T10" s="8" t="s">
        <v>43</v>
      </c>
      <c r="U10" s="14" t="s">
        <v>35</v>
      </c>
      <c r="V10" s="15">
        <v>44073</v>
      </c>
      <c r="W10" s="35" t="s">
        <v>80</v>
      </c>
      <c r="X10" s="18" t="s">
        <v>74</v>
      </c>
    </row>
    <row r="11" spans="1:24" s="17" customFormat="1" ht="65" x14ac:dyDescent="0.15">
      <c r="A11" s="217"/>
      <c r="B11" s="220"/>
      <c r="C11" s="223"/>
      <c r="D11" s="20" t="s">
        <v>88</v>
      </c>
      <c r="E11" s="8" t="s">
        <v>89</v>
      </c>
      <c r="F11" s="8" t="s">
        <v>90</v>
      </c>
      <c r="G11" s="8" t="s">
        <v>91</v>
      </c>
      <c r="H11" s="9">
        <v>1</v>
      </c>
      <c r="I11" s="9">
        <v>3</v>
      </c>
      <c r="J11" s="10" t="str">
        <f t="shared" si="0"/>
        <v>Baja</v>
      </c>
      <c r="K11" s="11" t="str">
        <f>IF(J11="Extrema",[1]INTERPRETACION!$F$5,IF(AND(J11="Alta"),[1]INTERPRETACION!$F$4,IF(AND(J11="Moderada"),[1]INTERPRETACION!$F$3,IF(AND(J11="Baja"),[1]INTERPRETACION!$F$2))))</f>
        <v>LOS RIESGOS DE CORRUPCION DE LAS ZONAS BAJA SE ENCUENTRAN EN UN NIVEL QUE PUEDE ELIMINARSE O REDUCIRSE FACILMENTE CON LOS CONTROLES ESTABLECIDOS EN LA ENTIDAD</v>
      </c>
      <c r="L11" s="12" t="s">
        <v>92</v>
      </c>
      <c r="M11" s="9">
        <v>1</v>
      </c>
      <c r="N11" s="9">
        <v>3</v>
      </c>
      <c r="O11" s="9" t="str">
        <f t="shared" si="1"/>
        <v>Baja</v>
      </c>
      <c r="P11" s="8" t="s">
        <v>93</v>
      </c>
      <c r="Q11" s="8" t="s">
        <v>94</v>
      </c>
      <c r="R11" s="13">
        <v>43900</v>
      </c>
      <c r="S11" s="13">
        <v>44165</v>
      </c>
      <c r="T11" s="8" t="s">
        <v>43</v>
      </c>
      <c r="U11" s="14" t="s">
        <v>35</v>
      </c>
      <c r="V11" s="15">
        <v>44073</v>
      </c>
      <c r="W11" s="35" t="s">
        <v>80</v>
      </c>
      <c r="X11" s="18" t="s">
        <v>74</v>
      </c>
    </row>
    <row r="12" spans="1:24" s="24" customFormat="1" ht="65" x14ac:dyDescent="0.15">
      <c r="A12" s="236">
        <v>2</v>
      </c>
      <c r="B12" s="239" t="s">
        <v>95</v>
      </c>
      <c r="C12" s="221" t="s">
        <v>96</v>
      </c>
      <c r="D12" s="224" t="s">
        <v>97</v>
      </c>
      <c r="E12" s="21" t="s">
        <v>98</v>
      </c>
      <c r="F12" s="21" t="s">
        <v>99</v>
      </c>
      <c r="G12" s="21" t="s">
        <v>100</v>
      </c>
      <c r="H12" s="22">
        <v>1</v>
      </c>
      <c r="I12" s="22">
        <v>3</v>
      </c>
      <c r="J12" s="10" t="str">
        <f t="shared" si="0"/>
        <v>Baja</v>
      </c>
      <c r="K12" s="23" t="str">
        <f>IF(J12="Extrema",[1]INTERPRETACION!$F$5,IF(AND(J12="Alta"),[1]INTERPRETACION!$F$4,IF(AND(J12="Moderada"),[1]INTERPRETACION!$F$3,IF(AND(J12="Baja"),[1]INTERPRETACION!$F$2))))</f>
        <v>LOS RIESGOS DE CORRUPCION DE LAS ZONAS BAJA SE ENCUENTRAN EN UN NIVEL QUE PUEDE ELIMINARSE O REDUCIRSE FACILMENTE CON LOS CONTROLES ESTABLECIDOS EN LA ENTIDAD</v>
      </c>
      <c r="L12" s="22" t="s">
        <v>101</v>
      </c>
      <c r="M12" s="22">
        <v>1</v>
      </c>
      <c r="N12" s="22">
        <v>3</v>
      </c>
      <c r="O12" s="9" t="str">
        <f t="shared" si="1"/>
        <v>Baja</v>
      </c>
      <c r="P12" s="21" t="s">
        <v>102</v>
      </c>
      <c r="Q12" s="8" t="s">
        <v>103</v>
      </c>
      <c r="R12" s="13">
        <v>43831</v>
      </c>
      <c r="S12" s="13">
        <v>44195</v>
      </c>
      <c r="T12" s="21" t="s">
        <v>104</v>
      </c>
      <c r="U12" s="21" t="s">
        <v>105</v>
      </c>
      <c r="V12" s="15">
        <v>44073</v>
      </c>
      <c r="W12" s="35" t="s">
        <v>1123</v>
      </c>
      <c r="X12" s="16" t="s">
        <v>1124</v>
      </c>
    </row>
    <row r="13" spans="1:24" s="24" customFormat="1" ht="130" x14ac:dyDescent="0.15">
      <c r="A13" s="237"/>
      <c r="B13" s="240"/>
      <c r="C13" s="222"/>
      <c r="D13" s="225"/>
      <c r="E13" s="21" t="s">
        <v>106</v>
      </c>
      <c r="F13" s="21" t="s">
        <v>107</v>
      </c>
      <c r="G13" s="21" t="s">
        <v>108</v>
      </c>
      <c r="H13" s="22">
        <v>2</v>
      </c>
      <c r="I13" s="22">
        <v>4</v>
      </c>
      <c r="J13" s="10" t="str">
        <f t="shared" si="0"/>
        <v>Moderada</v>
      </c>
      <c r="K13" s="23" t="str">
        <f>IF(J13="Extrema",[1]INTERPRETACION!$F$5,IF(AND(J13="Alta"),[1]INTERPRETACION!$F$4,IF(AND(J13="Moderada"),[1]INTERPRETACION!$F$3,IF(AND(J13="Baja"),[1]INTERPRETACION!$F$2))))</f>
        <v>DEBEN TOMARSE LAS MEDIDAS NECESARIAS  PARA  LLEVAR LOS RIESGOS A LA ZONA DE RIESGO BAJA O ELIMINARLO. NOTA  EN TODO CASO  SE REQUIERE QUE LAS ENTIDADES  PROPENDAN  POR ELIMINAR EL RIESGO DE CORRUPCIÓN O POR LO MENOS LLEVARLO A LA ZONA DE RIESGO BAJA.</v>
      </c>
      <c r="L13" s="22" t="s">
        <v>109</v>
      </c>
      <c r="M13" s="22">
        <v>2</v>
      </c>
      <c r="N13" s="22">
        <v>4</v>
      </c>
      <c r="O13" s="9" t="str">
        <f t="shared" si="1"/>
        <v>Moderada</v>
      </c>
      <c r="P13" s="21" t="s">
        <v>110</v>
      </c>
      <c r="Q13" s="8" t="s">
        <v>111</v>
      </c>
      <c r="R13" s="13">
        <v>43831</v>
      </c>
      <c r="S13" s="13">
        <v>44195</v>
      </c>
      <c r="T13" s="21" t="s">
        <v>112</v>
      </c>
      <c r="U13" s="21" t="s">
        <v>113</v>
      </c>
      <c r="V13" s="15">
        <v>44073</v>
      </c>
      <c r="W13" s="35" t="s">
        <v>1125</v>
      </c>
      <c r="X13" s="16" t="s">
        <v>1126</v>
      </c>
    </row>
    <row r="14" spans="1:24" s="24" customFormat="1" ht="91" x14ac:dyDescent="0.15">
      <c r="A14" s="237"/>
      <c r="B14" s="240"/>
      <c r="C14" s="222"/>
      <c r="D14" s="226"/>
      <c r="E14" s="21" t="s">
        <v>114</v>
      </c>
      <c r="F14" s="14" t="s">
        <v>115</v>
      </c>
      <c r="G14" s="14" t="s">
        <v>116</v>
      </c>
      <c r="H14" s="18">
        <v>2</v>
      </c>
      <c r="I14" s="18">
        <v>4</v>
      </c>
      <c r="J14" s="10" t="str">
        <f t="shared" si="0"/>
        <v>Moderada</v>
      </c>
      <c r="K14" s="25" t="str">
        <f>IF(J14="Extrema",[2]INTERPRETACION!$F$5,IF(AND(J14="Alta"),[2]INTERPRETACION!$F$4,IF(AND(J14="Moderada"),[2]INTERPRETACION!$F$3,IF(AND(J14="Baja"),[2]INTERPRETACION!$F$2))))</f>
        <v>DEBEN TOMARSE LAS MEDIDAS NECESARIAS  PARA  LLEVAR LOS RIESGOS A LA ZONA DE RIESGO BAJA O ELIMINARLO. NOTA  EN TODO CASO  SE REQUIERE QUE LAS ENTIDADES  PROPENDAN  POR ELIMINAR EL RIESGO DE CORRUPCIÓN O POR LO MENOS LLEVARLO A LA ZONA DE RIESGO BAJA.</v>
      </c>
      <c r="L14" s="26" t="s">
        <v>117</v>
      </c>
      <c r="M14" s="9">
        <v>1</v>
      </c>
      <c r="N14" s="9">
        <v>4</v>
      </c>
      <c r="O14" s="9" t="str">
        <f t="shared" si="1"/>
        <v>Baja</v>
      </c>
      <c r="P14" s="21" t="s">
        <v>118</v>
      </c>
      <c r="Q14" s="8" t="s">
        <v>103</v>
      </c>
      <c r="R14" s="13">
        <v>43831</v>
      </c>
      <c r="S14" s="13">
        <v>44195</v>
      </c>
      <c r="T14" s="21" t="s">
        <v>119</v>
      </c>
      <c r="U14" s="21" t="s">
        <v>120</v>
      </c>
      <c r="V14" s="15">
        <v>44073</v>
      </c>
      <c r="W14" s="35" t="s">
        <v>1127</v>
      </c>
      <c r="X14" s="16" t="s">
        <v>1128</v>
      </c>
    </row>
    <row r="15" spans="1:24" s="17" customFormat="1" ht="156" x14ac:dyDescent="0.15">
      <c r="A15" s="237"/>
      <c r="B15" s="240"/>
      <c r="C15" s="222"/>
      <c r="D15" s="224" t="s">
        <v>121</v>
      </c>
      <c r="E15" s="21" t="s">
        <v>122</v>
      </c>
      <c r="F15" s="21" t="s">
        <v>123</v>
      </c>
      <c r="G15" s="21" t="s">
        <v>124</v>
      </c>
      <c r="H15" s="27">
        <v>1</v>
      </c>
      <c r="I15" s="27">
        <v>3</v>
      </c>
      <c r="J15" s="10" t="str">
        <f t="shared" si="0"/>
        <v>Baja</v>
      </c>
      <c r="K15" s="25" t="str">
        <f>IF(J15="Extrema",[2]INTERPRETACION!$F$5,IF(AND(J15="Alta"),[2]INTERPRETACION!$F$4,IF(AND(J15="Moderada"),[2]INTERPRETACION!$F$3,IF(AND(J15="Baja"),[2]INTERPRETACION!$F$2))))</f>
        <v>LOS RIESGOS DE CORRUPCION DE LAS ZONAS BAJA SE ENCUENTRAN EN UN NIVEL QUE PUEDE ELIMINARSE O REDUCIRSE FACILMENTE CON LOS CONTROLES ESTABLECIDOS EN LA ENTIDAD</v>
      </c>
      <c r="L15" s="28" t="s">
        <v>125</v>
      </c>
      <c r="M15" s="27">
        <v>1</v>
      </c>
      <c r="N15" s="27">
        <v>3</v>
      </c>
      <c r="O15" s="9" t="str">
        <f t="shared" si="1"/>
        <v>Baja</v>
      </c>
      <c r="P15" s="21" t="s">
        <v>126</v>
      </c>
      <c r="Q15" s="8" t="s">
        <v>127</v>
      </c>
      <c r="R15" s="13">
        <v>43997</v>
      </c>
      <c r="S15" s="13">
        <v>44150</v>
      </c>
      <c r="T15" s="21" t="s">
        <v>128</v>
      </c>
      <c r="U15" s="14" t="s">
        <v>129</v>
      </c>
      <c r="V15" s="15">
        <v>44042</v>
      </c>
      <c r="W15" s="35" t="s">
        <v>130</v>
      </c>
      <c r="X15" s="18" t="s">
        <v>131</v>
      </c>
    </row>
    <row r="16" spans="1:24" s="17" customFormat="1" ht="104" x14ac:dyDescent="0.15">
      <c r="A16" s="237"/>
      <c r="B16" s="240"/>
      <c r="C16" s="222"/>
      <c r="D16" s="225"/>
      <c r="E16" s="21" t="s">
        <v>132</v>
      </c>
      <c r="F16" s="29" t="s">
        <v>133</v>
      </c>
      <c r="G16" s="29" t="s">
        <v>134</v>
      </c>
      <c r="H16" s="27">
        <v>1</v>
      </c>
      <c r="I16" s="27">
        <v>3</v>
      </c>
      <c r="J16" s="10" t="str">
        <f t="shared" si="0"/>
        <v>Baja</v>
      </c>
      <c r="K16" s="25" t="str">
        <f>IF(J16="Extrema",[2]INTERPRETACION!$F$5,IF(AND(J16="Alta"),[2]INTERPRETACION!$F$4,IF(AND(J16="Moderada"),[2]INTERPRETACION!$F$3,IF(AND(J16="Baja"),[2]INTERPRETACION!$F$2))))</f>
        <v>LOS RIESGOS DE CORRUPCION DE LAS ZONAS BAJA SE ENCUENTRAN EN UN NIVEL QUE PUEDE ELIMINARSE O REDUCIRSE FACILMENTE CON LOS CONTROLES ESTABLECIDOS EN LA ENTIDAD</v>
      </c>
      <c r="L16" s="27" t="s">
        <v>135</v>
      </c>
      <c r="M16" s="27">
        <v>1</v>
      </c>
      <c r="N16" s="27">
        <v>3</v>
      </c>
      <c r="O16" s="9" t="str">
        <f t="shared" si="1"/>
        <v>Baja</v>
      </c>
      <c r="P16" s="21" t="s">
        <v>136</v>
      </c>
      <c r="Q16" s="8" t="s">
        <v>127</v>
      </c>
      <c r="R16" s="13">
        <v>43872</v>
      </c>
      <c r="S16" s="13">
        <v>44165</v>
      </c>
      <c r="T16" s="21" t="s">
        <v>137</v>
      </c>
      <c r="U16" s="14" t="s">
        <v>138</v>
      </c>
      <c r="V16" s="15">
        <v>44042</v>
      </c>
      <c r="W16" s="35" t="s">
        <v>139</v>
      </c>
      <c r="X16" s="18" t="s">
        <v>131</v>
      </c>
    </row>
    <row r="17" spans="1:24" s="17" customFormat="1" ht="100.5" customHeight="1" x14ac:dyDescent="0.15">
      <c r="A17" s="237"/>
      <c r="B17" s="240"/>
      <c r="C17" s="222"/>
      <c r="D17" s="225"/>
      <c r="E17" s="21" t="s">
        <v>140</v>
      </c>
      <c r="F17" s="29" t="s">
        <v>141</v>
      </c>
      <c r="G17" s="29" t="s">
        <v>142</v>
      </c>
      <c r="H17" s="27">
        <v>2</v>
      </c>
      <c r="I17" s="27">
        <v>4</v>
      </c>
      <c r="J17" s="10" t="str">
        <f t="shared" si="0"/>
        <v>Moderada</v>
      </c>
      <c r="K17" s="25" t="str">
        <f>IF(J17="Extrema",[2]INTERPRETACION!$F$5,IF(AND(J17="Alta"),[2]INTERPRETACION!$F$4,IF(AND(J17="Moderada"),[2]INTERPRETACION!$F$3,IF(AND(J17="Baja"),[2]INTERPRETACION!$F$2))))</f>
        <v>DEBEN TOMARSE LAS MEDIDAS NECESARIAS  PARA  LLEVAR LOS RIESGOS A LA ZONA DE RIESGO BAJA O ELIMINARLO. NOTA  EN TODO CASO  SE REQUIERE QUE LAS ENTIDADES  PROPENDAN  POR ELIMINAR EL RIESGO DE CORRUPCIÓN O POR LO MENOS LLEVARLO A LA ZONA DE RIESGO BAJA.</v>
      </c>
      <c r="L17" s="28" t="s">
        <v>143</v>
      </c>
      <c r="M17" s="27">
        <v>2</v>
      </c>
      <c r="N17" s="27">
        <v>4</v>
      </c>
      <c r="O17" s="9" t="str">
        <f t="shared" si="1"/>
        <v>Moderada</v>
      </c>
      <c r="P17" s="30" t="s">
        <v>144</v>
      </c>
      <c r="Q17" s="8" t="s">
        <v>127</v>
      </c>
      <c r="R17" s="13">
        <v>43872</v>
      </c>
      <c r="S17" s="13">
        <v>44165</v>
      </c>
      <c r="T17" s="21" t="s">
        <v>145</v>
      </c>
      <c r="U17" s="14" t="s">
        <v>146</v>
      </c>
      <c r="V17" s="15">
        <v>44042</v>
      </c>
      <c r="W17" s="35" t="s">
        <v>147</v>
      </c>
      <c r="X17" s="18" t="s">
        <v>148</v>
      </c>
    </row>
    <row r="18" spans="1:24" s="17" customFormat="1" ht="65" x14ac:dyDescent="0.15">
      <c r="A18" s="237"/>
      <c r="B18" s="240"/>
      <c r="C18" s="222"/>
      <c r="D18" s="225"/>
      <c r="E18" s="21" t="s">
        <v>98</v>
      </c>
      <c r="F18" s="21" t="s">
        <v>99</v>
      </c>
      <c r="G18" s="21" t="s">
        <v>100</v>
      </c>
      <c r="H18" s="27">
        <v>1</v>
      </c>
      <c r="I18" s="27">
        <v>3</v>
      </c>
      <c r="J18" s="10" t="str">
        <f t="shared" si="0"/>
        <v>Baja</v>
      </c>
      <c r="K18" s="25" t="str">
        <f>IF(J18="Extrema",[2]INTERPRETACION!$F$5,IF(AND(J18="Alta"),[2]INTERPRETACION!$F$4,IF(AND(J18="Moderada"),[2]INTERPRETACION!$F$3,IF(AND(J18="Baja"),[2]INTERPRETACION!$F$2))))</f>
        <v>LOS RIESGOS DE CORRUPCION DE LAS ZONAS BAJA SE ENCUENTRAN EN UN NIVEL QUE PUEDE ELIMINARSE O REDUCIRSE FACILMENTE CON LOS CONTROLES ESTABLECIDOS EN LA ENTIDAD</v>
      </c>
      <c r="L18" s="27" t="s">
        <v>101</v>
      </c>
      <c r="M18" s="27">
        <v>1</v>
      </c>
      <c r="N18" s="27">
        <v>3</v>
      </c>
      <c r="O18" s="9" t="str">
        <f t="shared" si="1"/>
        <v>Baja</v>
      </c>
      <c r="P18" s="21" t="s">
        <v>149</v>
      </c>
      <c r="Q18" s="8" t="s">
        <v>127</v>
      </c>
      <c r="R18" s="13">
        <v>43891</v>
      </c>
      <c r="S18" s="13">
        <v>44165</v>
      </c>
      <c r="T18" s="21" t="s">
        <v>104</v>
      </c>
      <c r="U18" s="14" t="s">
        <v>105</v>
      </c>
      <c r="V18" s="15">
        <v>44042</v>
      </c>
      <c r="W18" s="35" t="s">
        <v>150</v>
      </c>
      <c r="X18" s="18" t="s">
        <v>151</v>
      </c>
    </row>
    <row r="19" spans="1:24" s="17" customFormat="1" ht="240" customHeight="1" x14ac:dyDescent="0.15">
      <c r="A19" s="237"/>
      <c r="B19" s="240"/>
      <c r="C19" s="222"/>
      <c r="D19" s="225"/>
      <c r="E19" s="21" t="s">
        <v>152</v>
      </c>
      <c r="F19" s="21" t="s">
        <v>153</v>
      </c>
      <c r="G19" s="29" t="s">
        <v>154</v>
      </c>
      <c r="H19" s="27">
        <v>2</v>
      </c>
      <c r="I19" s="27">
        <v>4</v>
      </c>
      <c r="J19" s="10" t="str">
        <f t="shared" si="0"/>
        <v>Moderada</v>
      </c>
      <c r="K19" s="25" t="str">
        <f>IF(J19="Extrema",[2]INTERPRETACION!$F$5,IF(AND(J19="Alta"),[2]INTERPRETACION!$F$4,IF(AND(J19="Moderada"),[2]INTERPRETACION!$F$3,IF(AND(J19="Baja"),[2]INTERPRETACION!$F$2))))</f>
        <v>DEBEN TOMARSE LAS MEDIDAS NECESARIAS  PARA  LLEVAR LOS RIESGOS A LA ZONA DE RIESGO BAJA O ELIMINARLO. NOTA  EN TODO CASO  SE REQUIERE QUE LAS ENTIDADES  PROPENDAN  POR ELIMINAR EL RIESGO DE CORRUPCIÓN O POR LO MENOS LLEVARLO A LA ZONA DE RIESGO BAJA.</v>
      </c>
      <c r="L19" s="27" t="s">
        <v>155</v>
      </c>
      <c r="M19" s="27">
        <v>2</v>
      </c>
      <c r="N19" s="27">
        <v>4</v>
      </c>
      <c r="O19" s="9" t="str">
        <f t="shared" si="1"/>
        <v>Moderada</v>
      </c>
      <c r="P19" s="21" t="s">
        <v>156</v>
      </c>
      <c r="Q19" s="8" t="s">
        <v>127</v>
      </c>
      <c r="R19" s="13" t="s">
        <v>157</v>
      </c>
      <c r="S19" s="13">
        <v>44165</v>
      </c>
      <c r="T19" s="21" t="s">
        <v>158</v>
      </c>
      <c r="U19" s="14" t="s">
        <v>159</v>
      </c>
      <c r="V19" s="15">
        <v>44042</v>
      </c>
      <c r="W19" s="35" t="s">
        <v>160</v>
      </c>
      <c r="X19" s="18" t="s">
        <v>131</v>
      </c>
    </row>
    <row r="20" spans="1:24" s="17" customFormat="1" ht="91" x14ac:dyDescent="0.15">
      <c r="A20" s="237"/>
      <c r="B20" s="240"/>
      <c r="C20" s="222"/>
      <c r="D20" s="226"/>
      <c r="E20" s="21" t="s">
        <v>161</v>
      </c>
      <c r="F20" s="21" t="s">
        <v>162</v>
      </c>
      <c r="G20" s="21" t="s">
        <v>163</v>
      </c>
      <c r="H20" s="27">
        <v>1</v>
      </c>
      <c r="I20" s="27">
        <v>4</v>
      </c>
      <c r="J20" s="10" t="str">
        <f t="shared" si="0"/>
        <v>Baja</v>
      </c>
      <c r="K20" s="25" t="str">
        <f>IF(J20="Extrema",[2]INTERPRETACION!$F$5,IF(AND(J20="Alta"),[2]INTERPRETACION!$F$4,IF(AND(J20="Moderada"),[2]INTERPRETACION!$F$3,IF(AND(J20="Baja"),[2]INTERPRETACION!$F$2))))</f>
        <v>LOS RIESGOS DE CORRUPCION DE LAS ZONAS BAJA SE ENCUENTRAN EN UN NIVEL QUE PUEDE ELIMINARSE O REDUCIRSE FACILMENTE CON LOS CONTROLES ESTABLECIDOS EN LA ENTIDAD</v>
      </c>
      <c r="L20" s="27" t="s">
        <v>164</v>
      </c>
      <c r="M20" s="27">
        <v>1</v>
      </c>
      <c r="N20" s="27">
        <v>4</v>
      </c>
      <c r="O20" s="9" t="str">
        <f t="shared" si="1"/>
        <v>Baja</v>
      </c>
      <c r="P20" s="21" t="s">
        <v>165</v>
      </c>
      <c r="Q20" s="8" t="s">
        <v>127</v>
      </c>
      <c r="R20" s="13">
        <v>43876</v>
      </c>
      <c r="S20" s="13">
        <v>44180</v>
      </c>
      <c r="T20" s="21" t="s">
        <v>166</v>
      </c>
      <c r="U20" s="14" t="s">
        <v>167</v>
      </c>
      <c r="V20" s="15">
        <v>44042</v>
      </c>
      <c r="W20" s="35" t="s">
        <v>168</v>
      </c>
      <c r="X20" s="16" t="s">
        <v>169</v>
      </c>
    </row>
    <row r="21" spans="1:24" s="17" customFormat="1" ht="216" customHeight="1" x14ac:dyDescent="0.15">
      <c r="A21" s="237"/>
      <c r="B21" s="240"/>
      <c r="C21" s="222"/>
      <c r="D21" s="8" t="s">
        <v>170</v>
      </c>
      <c r="E21" s="8" t="s">
        <v>171</v>
      </c>
      <c r="F21" s="8" t="s">
        <v>172</v>
      </c>
      <c r="G21" s="8" t="s">
        <v>173</v>
      </c>
      <c r="H21" s="16">
        <v>3</v>
      </c>
      <c r="I21" s="16">
        <v>4</v>
      </c>
      <c r="J21" s="10" t="str">
        <f t="shared" si="0"/>
        <v>Alta</v>
      </c>
      <c r="K21" s="11" t="str">
        <f>IF(J21="Extrema",[1]INTERPRETACION!$F$5,IF(AND(J21="Alta"),[1]INTERPRETACION!$F$4,IF(AND(J21="Moderada"),[1]INTERPRETACION!$F$3,IF(AND(J21="Baja"),[1]INTERPRETACION!$F$2))))</f>
        <v>DEBEN TOMARSE LAS MEDIDAS NECESARIAS  PARA  LLEVAR LOS RIESGOS A LA ZONA DE RIESGO MODERADA, BAJA O ELIMINARLO.  NOTA  EN TODO CASO  SE REQUIERE QUE LAS ENTIDADES  PROPENDAN  POR ELIMINAR EL RIESGO DE CORRUPCIÓN O POR LO MENOS LLEVARLO A LA ZONA DE RIESGO</v>
      </c>
      <c r="L21" s="12" t="s">
        <v>174</v>
      </c>
      <c r="M21" s="31">
        <v>2</v>
      </c>
      <c r="N21" s="31">
        <v>4</v>
      </c>
      <c r="O21" s="9" t="str">
        <f t="shared" si="1"/>
        <v>Moderada</v>
      </c>
      <c r="P21" s="8" t="s">
        <v>175</v>
      </c>
      <c r="Q21" s="32" t="s">
        <v>176</v>
      </c>
      <c r="R21" s="13">
        <v>43850</v>
      </c>
      <c r="S21" s="13">
        <v>44186</v>
      </c>
      <c r="T21" s="8" t="s">
        <v>177</v>
      </c>
      <c r="U21" s="14" t="s">
        <v>178</v>
      </c>
      <c r="V21" s="15">
        <v>44073</v>
      </c>
      <c r="W21" s="35" t="s">
        <v>179</v>
      </c>
      <c r="X21" s="18" t="s">
        <v>180</v>
      </c>
    </row>
    <row r="22" spans="1:24" s="17" customFormat="1" ht="91" x14ac:dyDescent="0.15">
      <c r="A22" s="237"/>
      <c r="B22" s="240"/>
      <c r="C22" s="222"/>
      <c r="D22" s="8" t="s">
        <v>181</v>
      </c>
      <c r="E22" s="8" t="s">
        <v>182</v>
      </c>
      <c r="F22" s="8" t="s">
        <v>183</v>
      </c>
      <c r="G22" s="8" t="s">
        <v>184</v>
      </c>
      <c r="H22" s="16">
        <v>3</v>
      </c>
      <c r="I22" s="16">
        <v>3</v>
      </c>
      <c r="J22" s="10" t="str">
        <f t="shared" si="0"/>
        <v>Moderada</v>
      </c>
      <c r="K22" s="11" t="str">
        <f>IF(J22="Extrema",[1]INTERPRETACION!$F$5,IF(AND(J22="Alta"),[1]INTERPRETACION!$F$4,IF(AND(J22="Moderada"),[1]INTERPRETACION!$F$3,IF(AND(J22="Baja"),[1]INTERPRETACION!$F$2))))</f>
        <v>DEBEN TOMARSE LAS MEDIDAS NECESARIAS  PARA  LLEVAR LOS RIESGOS A LA ZONA DE RIESGO BAJA O ELIMINARLO. NOTA  EN TODO CASO  SE REQUIERE QUE LAS ENTIDADES  PROPENDAN  POR ELIMINAR EL RIESGO DE CORRUPCIÓN O POR LO MENOS LLEVARLO A LA ZONA DE RIESGO BAJA.</v>
      </c>
      <c r="L22" s="12" t="s">
        <v>185</v>
      </c>
      <c r="M22" s="31">
        <v>2</v>
      </c>
      <c r="N22" s="31">
        <v>3</v>
      </c>
      <c r="O22" s="9" t="str">
        <f t="shared" si="1"/>
        <v>Baja</v>
      </c>
      <c r="P22" s="8" t="s">
        <v>186</v>
      </c>
      <c r="Q22" s="32" t="s">
        <v>187</v>
      </c>
      <c r="R22" s="13">
        <v>43850</v>
      </c>
      <c r="S22" s="13">
        <v>44165</v>
      </c>
      <c r="T22" s="8" t="s">
        <v>188</v>
      </c>
      <c r="U22" s="14" t="s">
        <v>189</v>
      </c>
      <c r="V22" s="15">
        <v>44073</v>
      </c>
      <c r="W22" s="35" t="s">
        <v>190</v>
      </c>
      <c r="X22" s="18" t="s">
        <v>191</v>
      </c>
    </row>
    <row r="23" spans="1:24" s="17" customFormat="1" ht="130" x14ac:dyDescent="0.15">
      <c r="A23" s="237"/>
      <c r="B23" s="240"/>
      <c r="C23" s="222"/>
      <c r="D23" s="8" t="s">
        <v>192</v>
      </c>
      <c r="E23" s="33" t="s">
        <v>193</v>
      </c>
      <c r="F23" s="8" t="s">
        <v>194</v>
      </c>
      <c r="G23" s="8" t="s">
        <v>184</v>
      </c>
      <c r="H23" s="16">
        <v>3</v>
      </c>
      <c r="I23" s="16">
        <v>3</v>
      </c>
      <c r="J23" s="10" t="str">
        <f t="shared" si="0"/>
        <v>Moderada</v>
      </c>
      <c r="K23" s="11" t="str">
        <f>IF(J23="Extrema",[1]INTERPRETACION!$F$5,IF(AND(J23="Alta"),[1]INTERPRETACION!$F$4,IF(AND(J23="Moderada"),[1]INTERPRETACION!$F$3,IF(AND(J23="Baja"),[1]INTERPRETACION!$F$2))))</f>
        <v>DEBEN TOMARSE LAS MEDIDAS NECESARIAS  PARA  LLEVAR LOS RIESGOS A LA ZONA DE RIESGO BAJA O ELIMINARLO. NOTA  EN TODO CASO  SE REQUIERE QUE LAS ENTIDADES  PROPENDAN  POR ELIMINAR EL RIESGO DE CORRUPCIÓN O POR LO MENOS LLEVARLO A LA ZONA DE RIESGO BAJA.</v>
      </c>
      <c r="L23" s="12" t="s">
        <v>195</v>
      </c>
      <c r="M23" s="34">
        <v>2</v>
      </c>
      <c r="N23" s="31">
        <v>3</v>
      </c>
      <c r="O23" s="9" t="str">
        <f t="shared" si="1"/>
        <v>Baja</v>
      </c>
      <c r="P23" s="8" t="s">
        <v>196</v>
      </c>
      <c r="Q23" s="32" t="s">
        <v>187</v>
      </c>
      <c r="R23" s="13">
        <v>43852</v>
      </c>
      <c r="S23" s="13">
        <v>44165</v>
      </c>
      <c r="T23" s="8" t="s">
        <v>197</v>
      </c>
      <c r="U23" s="14" t="s">
        <v>198</v>
      </c>
      <c r="V23" s="15">
        <v>44073</v>
      </c>
      <c r="W23" s="35" t="s">
        <v>199</v>
      </c>
      <c r="X23" s="18" t="s">
        <v>200</v>
      </c>
    </row>
    <row r="24" spans="1:24" s="24" customFormat="1" ht="94.5" customHeight="1" x14ac:dyDescent="0.15">
      <c r="A24" s="237"/>
      <c r="B24" s="240"/>
      <c r="C24" s="222"/>
      <c r="D24" s="224" t="s">
        <v>201</v>
      </c>
      <c r="E24" s="8" t="s">
        <v>202</v>
      </c>
      <c r="F24" s="8" t="s">
        <v>203</v>
      </c>
      <c r="G24" s="8" t="s">
        <v>204</v>
      </c>
      <c r="H24" s="9">
        <v>2</v>
      </c>
      <c r="I24" s="9">
        <v>3</v>
      </c>
      <c r="J24" s="10" t="str">
        <f t="shared" si="0"/>
        <v>Baja</v>
      </c>
      <c r="K24" s="11" t="s">
        <v>205</v>
      </c>
      <c r="L24" s="12" t="s">
        <v>206</v>
      </c>
      <c r="M24" s="87">
        <v>2</v>
      </c>
      <c r="N24" s="87">
        <v>3</v>
      </c>
      <c r="O24" s="9" t="str">
        <f t="shared" si="1"/>
        <v>Baja</v>
      </c>
      <c r="P24" s="8" t="s">
        <v>207</v>
      </c>
      <c r="Q24" s="8" t="s">
        <v>208</v>
      </c>
      <c r="R24" s="13">
        <v>43864</v>
      </c>
      <c r="S24" s="13">
        <v>44187</v>
      </c>
      <c r="T24" s="8" t="s">
        <v>209</v>
      </c>
      <c r="U24" s="21"/>
      <c r="V24" s="64">
        <v>44073</v>
      </c>
      <c r="W24" s="35" t="s">
        <v>1143</v>
      </c>
      <c r="X24" s="74" t="s">
        <v>1142</v>
      </c>
    </row>
    <row r="25" spans="1:24" s="24" customFormat="1" ht="77.25" customHeight="1" x14ac:dyDescent="0.15">
      <c r="A25" s="237"/>
      <c r="B25" s="240"/>
      <c r="C25" s="222"/>
      <c r="D25" s="225"/>
      <c r="E25" s="227" t="s">
        <v>210</v>
      </c>
      <c r="F25" s="8" t="s">
        <v>211</v>
      </c>
      <c r="G25" s="8" t="s">
        <v>212</v>
      </c>
      <c r="H25" s="9">
        <v>2</v>
      </c>
      <c r="I25" s="9">
        <v>3</v>
      </c>
      <c r="J25" s="10" t="str">
        <f>IF(H25+I25=0," ",IF(OR(AND(H25=1,I25=3),AND(H25=1,I25=4),AND(H25=2,I25=3)),"Baja",IF(OR(AND(H25=1,I25=5),AND(H25=2,I25=4),AND(H25=3,I25=3),AND(H25=4,I25=3),AND(H25=5,I25=3)),"Moderada",IF(OR(AND(H25=2,I25=5),AND(H25=3,I25=4),AND(H25=4,I25=4),AND(H25=5,I25=4)),"Alta",IF(OR(AND(H25=3,I25=5),AND(H25=4,I25=5),AND(H25=5,I25=5)),"Extrema","")))))</f>
        <v>Baja</v>
      </c>
      <c r="K25" s="11" t="s">
        <v>205</v>
      </c>
      <c r="L25" s="12" t="s">
        <v>213</v>
      </c>
      <c r="M25" s="87">
        <v>2</v>
      </c>
      <c r="N25" s="87">
        <v>3</v>
      </c>
      <c r="O25" s="9" t="str">
        <f t="shared" si="1"/>
        <v>Baja</v>
      </c>
      <c r="P25" s="8" t="s">
        <v>214</v>
      </c>
      <c r="Q25" s="8" t="s">
        <v>208</v>
      </c>
      <c r="R25" s="13">
        <v>43864</v>
      </c>
      <c r="S25" s="13">
        <v>44187</v>
      </c>
      <c r="T25" s="8" t="s">
        <v>215</v>
      </c>
      <c r="U25" s="21"/>
      <c r="V25" s="64">
        <v>44073</v>
      </c>
      <c r="W25" s="35" t="s">
        <v>1143</v>
      </c>
      <c r="X25" s="65" t="s">
        <v>216</v>
      </c>
    </row>
    <row r="26" spans="1:24" s="24" customFormat="1" ht="91" x14ac:dyDescent="0.15">
      <c r="A26" s="237"/>
      <c r="B26" s="240"/>
      <c r="C26" s="222"/>
      <c r="D26" s="225"/>
      <c r="E26" s="228"/>
      <c r="F26" s="8" t="s">
        <v>217</v>
      </c>
      <c r="G26" s="8" t="s">
        <v>204</v>
      </c>
      <c r="H26" s="9">
        <v>3</v>
      </c>
      <c r="I26" s="9">
        <v>3</v>
      </c>
      <c r="J26" s="10" t="str">
        <f>IF(H26+I26=0," ",IF(OR(AND(H26=1,I26=3),AND(H26=1,I26=4),AND(H26=2,I26=3)),"Baja",IF(OR(AND(H26=1,I26=5),AND(H26=2,I26=4),AND(H26=3,I26=3),AND(H26=4,I26=3),AND(H26=5,I26=3)),"Moderada",IF(OR(AND(H26=2,I26=5),AND(H26=3,I26=4),AND(H26=4,I26=4),AND(H26=5,I26=4)),"Alta",IF(OR(AND(H26=3,I26=5),AND(H26=4,I26=5),AND(H26=5,I26=5)),"Extrema","")))))</f>
        <v>Moderada</v>
      </c>
      <c r="K26" s="11" t="s">
        <v>218</v>
      </c>
      <c r="L26" s="12" t="s">
        <v>219</v>
      </c>
      <c r="M26" s="87">
        <v>1</v>
      </c>
      <c r="N26" s="87">
        <v>3</v>
      </c>
      <c r="O26" s="9" t="str">
        <f t="shared" si="1"/>
        <v>Baja</v>
      </c>
      <c r="P26" s="8" t="s">
        <v>220</v>
      </c>
      <c r="Q26" s="8" t="s">
        <v>208</v>
      </c>
      <c r="R26" s="13">
        <v>43864</v>
      </c>
      <c r="S26" s="13">
        <v>44187</v>
      </c>
      <c r="T26" s="8" t="s">
        <v>221</v>
      </c>
      <c r="U26" s="21"/>
      <c r="V26" s="64">
        <v>44073</v>
      </c>
      <c r="W26" s="35" t="s">
        <v>1143</v>
      </c>
      <c r="X26" s="74" t="s">
        <v>222</v>
      </c>
    </row>
    <row r="27" spans="1:24" s="24" customFormat="1" ht="65" x14ac:dyDescent="0.15">
      <c r="A27" s="237"/>
      <c r="B27" s="240"/>
      <c r="C27" s="222"/>
      <c r="D27" s="225"/>
      <c r="E27" s="229"/>
      <c r="F27" s="8" t="s">
        <v>223</v>
      </c>
      <c r="G27" s="8" t="s">
        <v>224</v>
      </c>
      <c r="H27" s="9">
        <v>2</v>
      </c>
      <c r="I27" s="9">
        <v>3</v>
      </c>
      <c r="J27" s="10" t="str">
        <f>IF(H27+I27=0," ",IF(OR(AND(H27=1,I27=3),AND(H27=1,I27=4),AND(H27=2,I27=3)),"Baja",IF(OR(AND(H27=1,I27=5),AND(H27=2,I27=4),AND(H27=3,I27=3),AND(H27=4,I27=3),AND(H27=5,I27=3)),"Moderada",IF(OR(AND(H27=2,I27=5),AND(H27=3,I27=4),AND(H27=4,I27=4),AND(H27=5,I27=4)),"Alta",IF(OR(AND(H27=3,I27=5),AND(H27=4,I27=5),AND(H27=5,I27=5)),"Extrema","")))))</f>
        <v>Baja</v>
      </c>
      <c r="K27" s="11" t="s">
        <v>205</v>
      </c>
      <c r="L27" s="12" t="s">
        <v>213</v>
      </c>
      <c r="M27" s="87">
        <v>2</v>
      </c>
      <c r="N27" s="87">
        <v>3</v>
      </c>
      <c r="O27" s="9" t="str">
        <f t="shared" si="1"/>
        <v>Baja</v>
      </c>
      <c r="P27" s="8" t="s">
        <v>225</v>
      </c>
      <c r="Q27" s="8" t="s">
        <v>208</v>
      </c>
      <c r="R27" s="13">
        <v>43864</v>
      </c>
      <c r="S27" s="13">
        <v>44187</v>
      </c>
      <c r="T27" s="8" t="s">
        <v>226</v>
      </c>
      <c r="U27" s="21" t="s">
        <v>227</v>
      </c>
      <c r="V27" s="64">
        <v>44073</v>
      </c>
      <c r="W27" s="35" t="s">
        <v>1143</v>
      </c>
      <c r="X27" s="74" t="s">
        <v>222</v>
      </c>
    </row>
    <row r="28" spans="1:24" s="24" customFormat="1" ht="91" x14ac:dyDescent="0.15">
      <c r="A28" s="237"/>
      <c r="B28" s="240"/>
      <c r="C28" s="222"/>
      <c r="D28" s="225"/>
      <c r="E28" s="8" t="s">
        <v>228</v>
      </c>
      <c r="F28" s="8" t="s">
        <v>229</v>
      </c>
      <c r="G28" s="8" t="s">
        <v>230</v>
      </c>
      <c r="H28" s="65">
        <v>3</v>
      </c>
      <c r="I28" s="65">
        <v>3</v>
      </c>
      <c r="J28" s="10" t="str">
        <f>IF(H28+I28=0," ",IF(OR(AND(H28=1,I28=3),AND(H28=1,I28=4),AND(H28=2,I28=3)),"Baja",IF(OR(AND(H28=1,I28=5),AND(H28=2,I28=4),AND(H28=3,I28=3),AND(H28=4,I28=3),AND(H28=5,I28=3)),"Moderada",IF(OR(AND(H28=2,I28=5),AND(H28=3,I28=4),AND(H28=4,I28=4),AND(H28=5,I28=4)),"Alta",IF(OR(AND(H28=3,I28=5),AND(H28=4,I28=5),AND(H28=5,I28=5)),"Extrema","")))))</f>
        <v>Moderada</v>
      </c>
      <c r="K28" s="11" t="s">
        <v>218</v>
      </c>
      <c r="L28" s="12" t="s">
        <v>231</v>
      </c>
      <c r="M28" s="87">
        <v>1</v>
      </c>
      <c r="N28" s="87">
        <v>3</v>
      </c>
      <c r="O28" s="9" t="str">
        <f t="shared" si="1"/>
        <v>Baja</v>
      </c>
      <c r="P28" s="8" t="s">
        <v>232</v>
      </c>
      <c r="Q28" s="8" t="s">
        <v>208</v>
      </c>
      <c r="R28" s="13">
        <v>43864</v>
      </c>
      <c r="S28" s="13">
        <v>44187</v>
      </c>
      <c r="T28" s="8" t="s">
        <v>233</v>
      </c>
      <c r="U28" s="8"/>
      <c r="V28" s="64">
        <v>44073</v>
      </c>
      <c r="W28" s="35" t="s">
        <v>1143</v>
      </c>
      <c r="X28" s="65" t="s">
        <v>222</v>
      </c>
    </row>
    <row r="29" spans="1:24" s="24" customFormat="1" ht="91" x14ac:dyDescent="0.15">
      <c r="A29" s="237"/>
      <c r="B29" s="240"/>
      <c r="C29" s="222"/>
      <c r="D29" s="226"/>
      <c r="E29" s="8" t="s">
        <v>234</v>
      </c>
      <c r="F29" s="8" t="s">
        <v>235</v>
      </c>
      <c r="G29" s="8" t="s">
        <v>230</v>
      </c>
      <c r="H29" s="65">
        <v>3</v>
      </c>
      <c r="I29" s="65">
        <v>3</v>
      </c>
      <c r="J29" s="10" t="str">
        <f>IF(H29+I29=0," ",IF(OR(AND(H29=1,I29=3),AND(H29=1,I29=4),AND(H29=2,I29=3)),"Baja",IF(OR(AND(H29=1,I29=5),AND(H29=2,I29=4),AND(H29=3,I29=3),AND(H29=4,I29=3),AND(H29=5,I29=3)),"Moderada",IF(OR(AND(H29=2,I29=5),AND(H29=3,I29=4),AND(H29=4,I29=4),AND(H29=5,I29=4)),"Alta",IF(OR(AND(H29=3,I29=5),AND(H29=4,I29=5),AND(H29=5,I29=5)),"Extrema","")))))</f>
        <v>Moderada</v>
      </c>
      <c r="K29" s="11" t="s">
        <v>218</v>
      </c>
      <c r="L29" s="12" t="s">
        <v>236</v>
      </c>
      <c r="M29" s="87">
        <v>2</v>
      </c>
      <c r="N29" s="87">
        <v>3</v>
      </c>
      <c r="O29" s="9" t="str">
        <f t="shared" si="1"/>
        <v>Baja</v>
      </c>
      <c r="P29" s="8" t="s">
        <v>237</v>
      </c>
      <c r="Q29" s="8" t="s">
        <v>208</v>
      </c>
      <c r="R29" s="13">
        <v>43864</v>
      </c>
      <c r="S29" s="13">
        <v>44187</v>
      </c>
      <c r="T29" s="8" t="s">
        <v>238</v>
      </c>
      <c r="U29" s="8"/>
      <c r="V29" s="64">
        <v>44073</v>
      </c>
      <c r="W29" s="35" t="s">
        <v>1143</v>
      </c>
      <c r="X29" s="65" t="s">
        <v>222</v>
      </c>
    </row>
    <row r="30" spans="1:24" s="17" customFormat="1" ht="123.75" customHeight="1" x14ac:dyDescent="0.15">
      <c r="A30" s="237"/>
      <c r="B30" s="240"/>
      <c r="C30" s="222"/>
      <c r="D30" s="224" t="s">
        <v>239</v>
      </c>
      <c r="E30" s="21" t="s">
        <v>240</v>
      </c>
      <c r="F30" s="8" t="s">
        <v>241</v>
      </c>
      <c r="G30" s="8" t="s">
        <v>242</v>
      </c>
      <c r="H30" s="16">
        <v>1</v>
      </c>
      <c r="I30" s="16">
        <v>3</v>
      </c>
      <c r="J30" s="9" t="str">
        <f t="shared" ref="J30:J35" si="2">IF(H30+I30=0," ",IF(OR(AND(H30=1,I30=3),AND(H30=1,I30=4),AND(H30=2,I30=3)),"Baja",IF(OR(AND(H30=1,I30=5),AND(H30=2,I30=4),AND(H30=3,I30=3),AND(H30=4,I30=3),AND(H30=5,I30=3)),"Moderada",IF(OR(AND(H30=2,I30=5),AND(H30=3,I30=4),AND(H30=4,I30=4),AND(H30=5,I30=4)),"Alta",IF(OR(AND(H30=3,I30=5),AND(H30=4,I30=5),AND(H30=5,I30=5)),"Extrema","")))))</f>
        <v>Baja</v>
      </c>
      <c r="K30" s="23" t="str">
        <f>IF(J30="Extrema",[1]INTERPRETACION!$F$5,IF(AND(J30="Alta"),[1]INTERPRETACION!$F$4,IF(AND(J30="Moderada"),[1]INTERPRETACION!$F$3,IF(AND(J30="Baja"),[1]INTERPRETACION!$F$2))))</f>
        <v>LOS RIESGOS DE CORRUPCION DE LAS ZONAS BAJA SE ENCUENTRAN EN UN NIVEL QUE PUEDE ELIMINARSE O REDUCIRSE FACILMENTE CON LOS CONTROLES ESTABLECIDOS EN LA ENTIDAD</v>
      </c>
      <c r="L30" s="35" t="s">
        <v>243</v>
      </c>
      <c r="M30" s="31">
        <v>1</v>
      </c>
      <c r="N30" s="31">
        <v>3</v>
      </c>
      <c r="O30" s="9" t="str">
        <f t="shared" si="1"/>
        <v>Baja</v>
      </c>
      <c r="P30" s="8" t="s">
        <v>244</v>
      </c>
      <c r="Q30" s="32" t="s">
        <v>245</v>
      </c>
      <c r="R30" s="13">
        <v>43864</v>
      </c>
      <c r="S30" s="13">
        <v>44195</v>
      </c>
      <c r="T30" s="8" t="s">
        <v>246</v>
      </c>
      <c r="U30" s="14" t="s">
        <v>178</v>
      </c>
      <c r="V30" s="15">
        <v>44042</v>
      </c>
      <c r="W30" s="35" t="s">
        <v>247</v>
      </c>
      <c r="X30" s="18" t="s">
        <v>248</v>
      </c>
    </row>
    <row r="31" spans="1:24" s="17" customFormat="1" ht="234" customHeight="1" x14ac:dyDescent="0.15">
      <c r="A31" s="237"/>
      <c r="B31" s="240"/>
      <c r="C31" s="222"/>
      <c r="D31" s="225"/>
      <c r="E31" s="8" t="s">
        <v>249</v>
      </c>
      <c r="F31" s="8" t="s">
        <v>250</v>
      </c>
      <c r="G31" s="8" t="s">
        <v>251</v>
      </c>
      <c r="H31" s="16">
        <v>1</v>
      </c>
      <c r="I31" s="16">
        <v>3</v>
      </c>
      <c r="J31" s="9" t="str">
        <f t="shared" si="2"/>
        <v>Baja</v>
      </c>
      <c r="K31" s="23" t="str">
        <f>IF(J31="Extrema",[1]INTERPRETACION!$F$5,IF(AND(J31="Alta"),[1]INTERPRETACION!$F$4,IF(AND(J31="Moderada"),[1]INTERPRETACION!$F$3,IF(AND(J31="Baja"),[1]INTERPRETACION!$F$2))))</f>
        <v>LOS RIESGOS DE CORRUPCION DE LAS ZONAS BAJA SE ENCUENTRAN EN UN NIVEL QUE PUEDE ELIMINARSE O REDUCIRSE FACILMENTE CON LOS CONTROLES ESTABLECIDOS EN LA ENTIDAD</v>
      </c>
      <c r="L31" s="35" t="s">
        <v>252</v>
      </c>
      <c r="M31" s="31">
        <v>1</v>
      </c>
      <c r="N31" s="31">
        <v>3</v>
      </c>
      <c r="O31" s="9" t="str">
        <f t="shared" si="1"/>
        <v>Baja</v>
      </c>
      <c r="P31" s="8" t="s">
        <v>253</v>
      </c>
      <c r="Q31" s="32" t="s">
        <v>254</v>
      </c>
      <c r="R31" s="13" t="s">
        <v>255</v>
      </c>
      <c r="S31" s="13" t="s">
        <v>255</v>
      </c>
      <c r="T31" s="8" t="s">
        <v>256</v>
      </c>
      <c r="U31" s="14" t="s">
        <v>257</v>
      </c>
      <c r="V31" s="15">
        <v>44042</v>
      </c>
      <c r="W31" s="35" t="s">
        <v>258</v>
      </c>
      <c r="X31" s="16" t="s">
        <v>256</v>
      </c>
    </row>
    <row r="32" spans="1:24" s="17" customFormat="1" ht="122.25" customHeight="1" thickBot="1" x14ac:dyDescent="0.2">
      <c r="A32" s="237"/>
      <c r="B32" s="240"/>
      <c r="C32" s="222"/>
      <c r="D32" s="226"/>
      <c r="E32" s="36" t="s">
        <v>259</v>
      </c>
      <c r="F32" s="36" t="s">
        <v>260</v>
      </c>
      <c r="G32" s="36" t="s">
        <v>261</v>
      </c>
      <c r="H32" s="37">
        <v>1</v>
      </c>
      <c r="I32" s="37">
        <v>3</v>
      </c>
      <c r="J32" s="38" t="str">
        <f t="shared" si="2"/>
        <v>Baja</v>
      </c>
      <c r="K32" s="39" t="str">
        <f>IF(J32="Extrema",[3]INTERPRETACION!$F$5,IF(AND(J32="Alta"),[3]INTERPRETACION!$F$4,IF(AND(J32="Moderada"),[3]INTERPRETACION!$F$3,IF(AND(J32="Baja"),[3]INTERPRETACION!$F$2))))</f>
        <v>LOS RIESGOS DE CORRUPCION DE LAS ZONAS BAJA SE ENCUENTRAN EN UN NIVEL QUE PUEDE ELIMINARSE O REDUCIRSE FACILMENTE CON LOS CONTROLES ESTABLECIDOS EN LA ENTIDAD</v>
      </c>
      <c r="L32" s="40" t="s">
        <v>262</v>
      </c>
      <c r="M32" s="41">
        <v>1</v>
      </c>
      <c r="N32" s="41">
        <v>3</v>
      </c>
      <c r="O32" s="9" t="str">
        <f t="shared" si="1"/>
        <v>Baja</v>
      </c>
      <c r="P32" s="36" t="s">
        <v>263</v>
      </c>
      <c r="Q32" s="42" t="s">
        <v>254</v>
      </c>
      <c r="R32" s="43" t="s">
        <v>255</v>
      </c>
      <c r="S32" s="43" t="s">
        <v>255</v>
      </c>
      <c r="T32" s="36" t="s">
        <v>264</v>
      </c>
      <c r="U32" s="44" t="s">
        <v>265</v>
      </c>
      <c r="V32" s="15">
        <v>44042</v>
      </c>
      <c r="W32" s="35" t="s">
        <v>266</v>
      </c>
      <c r="X32" s="18" t="s">
        <v>74</v>
      </c>
    </row>
    <row r="33" spans="1:24" s="17" customFormat="1" ht="91" x14ac:dyDescent="0.15">
      <c r="A33" s="237"/>
      <c r="B33" s="240"/>
      <c r="C33" s="222"/>
      <c r="D33" s="45" t="s">
        <v>267</v>
      </c>
      <c r="E33" s="8" t="s">
        <v>268</v>
      </c>
      <c r="F33" s="8" t="s">
        <v>269</v>
      </c>
      <c r="G33" s="8" t="s">
        <v>270</v>
      </c>
      <c r="H33" s="46">
        <v>3</v>
      </c>
      <c r="I33" s="46">
        <v>3</v>
      </c>
      <c r="J33" s="9" t="str">
        <f>IF(H33+I33=0," ",IF(OR(AND(H33=1,I33=3),AND(H33=1,I33=4),AND(H33=2,I33=3)),"Baja",IF(OR(AND(H33=1,I33=5),AND(H33=2,I33=4),AND(H33=3,I33=3),AND(H33=4,I33=3),AND(H33=5,I33=3)),"Moderada",IF(OR(AND(H33=2,I33=5),AND(H33=3,I33=4),AND(H33=4,I33=4),AND(H33=5,I33=4)),"Alta",IF(OR(AND(H33=3,I33=5),AND(H33=4,I33=5),AND(H33=5,I33=5)),"Extrema","")))))</f>
        <v>Moderada</v>
      </c>
      <c r="K33" s="25" t="str">
        <f>IF(J33="Extrema",[2]INTERPRETACION!$F$5,IF(AND(J33="Alta"),[2]INTERPRETACION!$F$4,IF(AND(J33="Moderada"),[2]INTERPRETACION!$F$3,IF(AND(J33="Baja"),[2]INTERPRETACION!$F$2))))</f>
        <v>DEBEN TOMARSE LAS MEDIDAS NECESARIAS  PARA  LLEVAR LOS RIESGOS A LA ZONA DE RIESGO BAJA O ELIMINARLO. NOTA  EN TODO CASO  SE REQUIERE QUE LAS ENTIDADES  PROPENDAN  POR ELIMINAR EL RIESGO DE CORRUPCIÓN O POR LO MENOS LLEVARLO A LA ZONA DE RIESGO BAJA.</v>
      </c>
      <c r="L33" s="16" t="s">
        <v>271</v>
      </c>
      <c r="M33" s="47">
        <v>3</v>
      </c>
      <c r="N33" s="47">
        <v>3</v>
      </c>
      <c r="O33" s="9" t="str">
        <f t="shared" si="1"/>
        <v>Moderada</v>
      </c>
      <c r="P33" s="8" t="s">
        <v>272</v>
      </c>
      <c r="Q33" s="32" t="s">
        <v>273</v>
      </c>
      <c r="R33" s="13" t="s">
        <v>274</v>
      </c>
      <c r="S33" s="13" t="s">
        <v>275</v>
      </c>
      <c r="T33" s="8" t="s">
        <v>276</v>
      </c>
      <c r="U33" s="48"/>
      <c r="V33" s="15">
        <v>44073</v>
      </c>
      <c r="W33" s="35" t="s">
        <v>277</v>
      </c>
      <c r="X33" s="18" t="s">
        <v>131</v>
      </c>
    </row>
    <row r="34" spans="1:24" s="24" customFormat="1" ht="78" x14ac:dyDescent="0.15">
      <c r="A34" s="237"/>
      <c r="B34" s="240"/>
      <c r="C34" s="222"/>
      <c r="D34" s="224" t="s">
        <v>278</v>
      </c>
      <c r="E34" s="49" t="s">
        <v>279</v>
      </c>
      <c r="F34" s="49" t="s">
        <v>280</v>
      </c>
      <c r="G34" s="49" t="s">
        <v>281</v>
      </c>
      <c r="H34" s="50">
        <v>3</v>
      </c>
      <c r="I34" s="50">
        <v>3</v>
      </c>
      <c r="J34" s="50" t="str">
        <f t="shared" si="2"/>
        <v>Moderada</v>
      </c>
      <c r="K34" s="51" t="s">
        <v>218</v>
      </c>
      <c r="L34" s="51" t="s">
        <v>282</v>
      </c>
      <c r="M34" s="52">
        <v>2</v>
      </c>
      <c r="N34" s="52">
        <v>3</v>
      </c>
      <c r="O34" s="9" t="str">
        <f t="shared" si="1"/>
        <v>Baja</v>
      </c>
      <c r="P34" s="49" t="s">
        <v>283</v>
      </c>
      <c r="Q34" s="49" t="s">
        <v>284</v>
      </c>
      <c r="R34" s="53">
        <v>43832</v>
      </c>
      <c r="S34" s="53">
        <v>44195</v>
      </c>
      <c r="T34" s="49" t="s">
        <v>285</v>
      </c>
      <c r="U34" s="49" t="s">
        <v>286</v>
      </c>
      <c r="V34" s="15">
        <v>44073</v>
      </c>
      <c r="W34" s="35" t="s">
        <v>1129</v>
      </c>
      <c r="X34" s="18" t="s">
        <v>1130</v>
      </c>
    </row>
    <row r="35" spans="1:24" s="24" customFormat="1" ht="156.75" customHeight="1" x14ac:dyDescent="0.15">
      <c r="A35" s="237"/>
      <c r="B35" s="240"/>
      <c r="C35" s="222"/>
      <c r="D35" s="225"/>
      <c r="E35" s="49" t="s">
        <v>287</v>
      </c>
      <c r="F35" s="49" t="s">
        <v>288</v>
      </c>
      <c r="G35" s="49" t="s">
        <v>289</v>
      </c>
      <c r="H35" s="50">
        <v>3</v>
      </c>
      <c r="I35" s="50">
        <v>3</v>
      </c>
      <c r="J35" s="50" t="str">
        <f t="shared" si="2"/>
        <v>Moderada</v>
      </c>
      <c r="K35" s="51" t="s">
        <v>218</v>
      </c>
      <c r="L35" s="54" t="s">
        <v>290</v>
      </c>
      <c r="M35" s="50">
        <v>2</v>
      </c>
      <c r="N35" s="50">
        <v>3</v>
      </c>
      <c r="O35" s="9" t="str">
        <f t="shared" si="1"/>
        <v>Baja</v>
      </c>
      <c r="P35" s="49" t="s">
        <v>291</v>
      </c>
      <c r="Q35" s="49" t="s">
        <v>284</v>
      </c>
      <c r="R35" s="53">
        <v>43853</v>
      </c>
      <c r="S35" s="53">
        <v>44195</v>
      </c>
      <c r="T35" s="49" t="s">
        <v>292</v>
      </c>
      <c r="U35" s="55" t="s">
        <v>293</v>
      </c>
      <c r="V35" s="15">
        <v>44073</v>
      </c>
      <c r="W35" s="35" t="s">
        <v>1131</v>
      </c>
      <c r="X35" s="16" t="s">
        <v>1132</v>
      </c>
    </row>
    <row r="36" spans="1:24" s="24" customFormat="1" ht="100.5" customHeight="1" x14ac:dyDescent="0.15">
      <c r="A36" s="237"/>
      <c r="B36" s="240"/>
      <c r="C36" s="222"/>
      <c r="D36" s="225"/>
      <c r="E36" s="56" t="s">
        <v>294</v>
      </c>
      <c r="F36" s="56" t="s">
        <v>295</v>
      </c>
      <c r="G36" s="56" t="s">
        <v>296</v>
      </c>
      <c r="H36" s="50">
        <v>5</v>
      </c>
      <c r="I36" s="50">
        <v>4</v>
      </c>
      <c r="J36" s="9" t="str">
        <f>IF(H36+I36=0," ",IF(OR(AND(H36=1,I36=3),AND(H36=1,I36=4),AND(H36=2,I36=3)),"Baja",IF(OR(AND(H36=1,I36=5),AND(H36=2,I36=4),AND(H36=3,I36=3),AND(H36=4,I36=3),AND(H36=5,I36=3)),"Moderada",IF(OR(AND(H36=2,I36=5),AND(H36=3,I36=4),AND(H36=4,I36=4),AND(H36=5,I36=4)),"Alta",IF(OR(AND(H36=3,I36=5),AND(H36=4,I36=5),AND(H36=5,I36=5)),"Extrema","")))))</f>
        <v>Alta</v>
      </c>
      <c r="K36" s="51" t="s">
        <v>297</v>
      </c>
      <c r="L36" s="57" t="s">
        <v>298</v>
      </c>
      <c r="M36" s="58">
        <v>5</v>
      </c>
      <c r="N36" s="58">
        <v>3</v>
      </c>
      <c r="O36" s="9" t="str">
        <f t="shared" si="1"/>
        <v>Moderada</v>
      </c>
      <c r="P36" s="56" t="s">
        <v>299</v>
      </c>
      <c r="Q36" s="49" t="s">
        <v>284</v>
      </c>
      <c r="R36" s="53">
        <v>43832</v>
      </c>
      <c r="S36" s="53">
        <v>44195</v>
      </c>
      <c r="T36" s="49" t="s">
        <v>300</v>
      </c>
      <c r="U36" s="55" t="s">
        <v>301</v>
      </c>
      <c r="V36" s="15">
        <v>44073</v>
      </c>
      <c r="W36" s="35" t="s">
        <v>1133</v>
      </c>
      <c r="X36" s="16" t="s">
        <v>1134</v>
      </c>
    </row>
    <row r="37" spans="1:24" s="24" customFormat="1" ht="171.75" customHeight="1" x14ac:dyDescent="0.15">
      <c r="A37" s="237"/>
      <c r="B37" s="240"/>
      <c r="C37" s="222"/>
      <c r="D37" s="225"/>
      <c r="E37" s="59" t="s">
        <v>302</v>
      </c>
      <c r="F37" s="59" t="s">
        <v>303</v>
      </c>
      <c r="G37" s="59" t="s">
        <v>304</v>
      </c>
      <c r="H37" s="60">
        <v>3</v>
      </c>
      <c r="I37" s="60">
        <v>3</v>
      </c>
      <c r="J37" s="9" t="str">
        <f>IF(H37+I37=0," ",IF(OR(AND(H37=1,I37=3),AND(H37=1,I37=4),AND(H37=2,I37=3)),"Baja",IF(OR(AND(H37=1,I37=5),AND(H37=2,I37=4),AND(H37=3,I37=3),AND(H37=4,I37=3),AND(H37=5,I37=3)),"Moderada",IF(OR(AND(H37=2,I37=5),AND(H37=3,I37=4),AND(H37=4,I37=4),AND(H37=5,I37=4)),"Alta",IF(OR(AND(H37=3,I37=5),AND(H37=4,I37=5),AND(H37=5,I37=5)),"Extrema","")))))</f>
        <v>Moderada</v>
      </c>
      <c r="K37" s="61" t="s">
        <v>305</v>
      </c>
      <c r="L37" s="61" t="s">
        <v>306</v>
      </c>
      <c r="M37" s="60">
        <v>2</v>
      </c>
      <c r="N37" s="60">
        <v>3</v>
      </c>
      <c r="O37" s="9" t="str">
        <f t="shared" si="1"/>
        <v>Baja</v>
      </c>
      <c r="P37" s="59" t="s">
        <v>307</v>
      </c>
      <c r="Q37" s="59" t="s">
        <v>308</v>
      </c>
      <c r="R37" s="62">
        <v>43832</v>
      </c>
      <c r="S37" s="62">
        <v>44195</v>
      </c>
      <c r="T37" s="59" t="s">
        <v>309</v>
      </c>
      <c r="U37" s="59" t="s">
        <v>310</v>
      </c>
      <c r="V37" s="15">
        <v>44073</v>
      </c>
      <c r="W37" s="35" t="s">
        <v>1135</v>
      </c>
      <c r="X37" s="16" t="s">
        <v>74</v>
      </c>
    </row>
    <row r="38" spans="1:24" s="24" customFormat="1" ht="91" x14ac:dyDescent="0.15">
      <c r="A38" s="237"/>
      <c r="B38" s="240"/>
      <c r="C38" s="222"/>
      <c r="D38" s="225"/>
      <c r="E38" s="59" t="s">
        <v>311</v>
      </c>
      <c r="F38" s="59" t="s">
        <v>312</v>
      </c>
      <c r="G38" s="59" t="s">
        <v>313</v>
      </c>
      <c r="H38" s="60">
        <v>1</v>
      </c>
      <c r="I38" s="60">
        <v>3</v>
      </c>
      <c r="J38" s="10" t="str">
        <f>IF(H38+I38=0," ",IF(OR(AND(H38=1,I38=3),AND(H38=1,I38=4),AND(H38=2,I38=3)),"Baja",IF(OR(AND(H38=1,I38=5),AND(H38=2,I38=4),AND(H38=3,I38=3),AND(H38=4,I38=3),AND(H38=5,I38=3)),"Moderada",IF(OR(AND(H38=2,I38=5),AND(H38=3,I38=4),AND(H38=4,I38=4),AND(H38=5,I38=4)),"Alta",IF(OR(AND(H38=3,I38=5),AND(H38=4,I38=5),AND(H38=5,I38=5)),"Extrema","")))))</f>
        <v>Baja</v>
      </c>
      <c r="K38" s="61" t="s">
        <v>305</v>
      </c>
      <c r="L38" s="61" t="s">
        <v>314</v>
      </c>
      <c r="M38" s="60">
        <v>1</v>
      </c>
      <c r="N38" s="60">
        <v>3</v>
      </c>
      <c r="O38" s="9" t="str">
        <f t="shared" si="1"/>
        <v>Baja</v>
      </c>
      <c r="P38" s="59" t="s">
        <v>307</v>
      </c>
      <c r="Q38" s="59" t="s">
        <v>308</v>
      </c>
      <c r="R38" s="62">
        <v>43832</v>
      </c>
      <c r="S38" s="62">
        <v>44195</v>
      </c>
      <c r="T38" s="59" t="s">
        <v>315</v>
      </c>
      <c r="U38" s="59" t="s">
        <v>316</v>
      </c>
      <c r="V38" s="15">
        <v>44073</v>
      </c>
      <c r="W38" s="35" t="s">
        <v>1135</v>
      </c>
      <c r="X38" s="16" t="s">
        <v>74</v>
      </c>
    </row>
    <row r="39" spans="1:24" s="24" customFormat="1" ht="99" customHeight="1" x14ac:dyDescent="0.15">
      <c r="A39" s="237"/>
      <c r="B39" s="240"/>
      <c r="C39" s="222"/>
      <c r="D39" s="226"/>
      <c r="E39" s="59" t="s">
        <v>317</v>
      </c>
      <c r="F39" s="59" t="s">
        <v>318</v>
      </c>
      <c r="G39" s="59" t="s">
        <v>319</v>
      </c>
      <c r="H39" s="60">
        <v>2</v>
      </c>
      <c r="I39" s="60">
        <v>3</v>
      </c>
      <c r="J39" s="10" t="str">
        <f>IF(H39+I39=0," ",IF(OR(AND(H39=1,I39=3),AND(H39=1,I39=4),AND(H39=2,I39=3)),"Baja",IF(OR(AND(H39=1,I39=5),AND(H39=2,I39=4),AND(H39=3,I39=3),AND(H39=4,I39=3),AND(H39=5,I39=3)),"Moderada",IF(OR(AND(H39=2,I39=5),AND(H39=3,I39=4),AND(H39=4,I39=4),AND(H39=5,I39=4)),"Alta",IF(OR(AND(H39=3,I39=5),AND(H39=4,I39=5),AND(H39=5,I39=5)),"Extrema","")))))</f>
        <v>Baja</v>
      </c>
      <c r="K39" s="61" t="s">
        <v>305</v>
      </c>
      <c r="L39" s="61" t="s">
        <v>320</v>
      </c>
      <c r="M39" s="60">
        <v>1</v>
      </c>
      <c r="N39" s="60">
        <v>3</v>
      </c>
      <c r="O39" s="9" t="str">
        <f t="shared" si="1"/>
        <v>Baja</v>
      </c>
      <c r="P39" s="59" t="s">
        <v>307</v>
      </c>
      <c r="Q39" s="59" t="s">
        <v>308</v>
      </c>
      <c r="R39" s="62">
        <v>43832</v>
      </c>
      <c r="S39" s="62">
        <v>44195</v>
      </c>
      <c r="T39" s="59" t="s">
        <v>321</v>
      </c>
      <c r="U39" s="59" t="s">
        <v>322</v>
      </c>
      <c r="V39" s="15">
        <v>44073</v>
      </c>
      <c r="W39" s="35" t="s">
        <v>1135</v>
      </c>
      <c r="X39" s="16" t="s">
        <v>74</v>
      </c>
    </row>
    <row r="40" spans="1:24" s="17" customFormat="1" ht="39" x14ac:dyDescent="0.15">
      <c r="A40" s="237"/>
      <c r="B40" s="240"/>
      <c r="C40" s="222"/>
      <c r="D40" s="227" t="s">
        <v>323</v>
      </c>
      <c r="E40" s="230" t="s">
        <v>324</v>
      </c>
      <c r="F40" s="63" t="s">
        <v>325</v>
      </c>
      <c r="G40" s="63" t="s">
        <v>326</v>
      </c>
      <c r="H40" s="233">
        <v>1</v>
      </c>
      <c r="I40" s="233">
        <v>4</v>
      </c>
      <c r="J40" s="250" t="str">
        <f>IF(H40+I40=0," ",IF(OR(AND(H40=1,I40=3),AND(H40=1,I40=4),AND(H40=2,I40=3)),"Baja",IF(OR(AND(H40=1,I40=5),AND(H40=2,I40=4),AND(H40=3,I40=3),AND(H40=4,I40=3),AND(H40=5,I40=3)),"Moderada",IF(OR(AND(H40=2,I40=5),AND(H40=3,I40=4),AND(H40=4,I40=4),AND(H40=5,I40=4)),"Alta",IF(OR(AND(H40=3,I40=5),AND(H40=4,I40=5),AND(H40=5,I40=5)),"Extrema","")))))</f>
        <v>Baja</v>
      </c>
      <c r="K40" s="259" t="s">
        <v>205</v>
      </c>
      <c r="L40" s="262" t="s">
        <v>327</v>
      </c>
      <c r="M40" s="233">
        <v>1</v>
      </c>
      <c r="N40" s="233">
        <v>4</v>
      </c>
      <c r="O40" s="233" t="str">
        <f t="shared" si="1"/>
        <v>Baja</v>
      </c>
      <c r="P40" s="227" t="s">
        <v>328</v>
      </c>
      <c r="Q40" s="227" t="s">
        <v>329</v>
      </c>
      <c r="R40" s="256" t="s">
        <v>330</v>
      </c>
      <c r="S40" s="256" t="s">
        <v>330</v>
      </c>
      <c r="T40" s="227" t="s">
        <v>331</v>
      </c>
      <c r="U40" s="242" t="s">
        <v>332</v>
      </c>
      <c r="V40" s="245">
        <v>44073</v>
      </c>
      <c r="W40" s="35" t="s">
        <v>333</v>
      </c>
      <c r="X40" s="246" t="s">
        <v>334</v>
      </c>
    </row>
    <row r="41" spans="1:24" s="17" customFormat="1" ht="91" x14ac:dyDescent="0.15">
      <c r="A41" s="237"/>
      <c r="B41" s="240"/>
      <c r="C41" s="222"/>
      <c r="D41" s="228"/>
      <c r="E41" s="231"/>
      <c r="F41" s="63" t="s">
        <v>335</v>
      </c>
      <c r="G41" s="63" t="s">
        <v>336</v>
      </c>
      <c r="H41" s="234"/>
      <c r="I41" s="234"/>
      <c r="J41" s="251"/>
      <c r="K41" s="260"/>
      <c r="L41" s="263"/>
      <c r="M41" s="234"/>
      <c r="N41" s="234"/>
      <c r="O41" s="234"/>
      <c r="P41" s="228"/>
      <c r="Q41" s="228"/>
      <c r="R41" s="257"/>
      <c r="S41" s="257"/>
      <c r="T41" s="228"/>
      <c r="U41" s="243"/>
      <c r="V41" s="245"/>
      <c r="W41" s="35"/>
      <c r="X41" s="247"/>
    </row>
    <row r="42" spans="1:24" s="17" customFormat="1" ht="78" x14ac:dyDescent="0.15">
      <c r="A42" s="237"/>
      <c r="B42" s="240"/>
      <c r="C42" s="222"/>
      <c r="D42" s="228"/>
      <c r="E42" s="232"/>
      <c r="F42" s="63" t="s">
        <v>337</v>
      </c>
      <c r="G42" s="63" t="s">
        <v>338</v>
      </c>
      <c r="H42" s="235"/>
      <c r="I42" s="235"/>
      <c r="J42" s="252"/>
      <c r="K42" s="261"/>
      <c r="L42" s="264"/>
      <c r="M42" s="235"/>
      <c r="N42" s="235"/>
      <c r="O42" s="235"/>
      <c r="P42" s="229"/>
      <c r="Q42" s="229"/>
      <c r="R42" s="258"/>
      <c r="S42" s="258"/>
      <c r="T42" s="229"/>
      <c r="U42" s="244"/>
      <c r="V42" s="245"/>
      <c r="W42" s="35"/>
      <c r="X42" s="248"/>
    </row>
    <row r="43" spans="1:24" s="17" customFormat="1" ht="104" x14ac:dyDescent="0.15">
      <c r="A43" s="237"/>
      <c r="B43" s="240"/>
      <c r="C43" s="222"/>
      <c r="D43" s="229"/>
      <c r="E43" s="66" t="s">
        <v>339</v>
      </c>
      <c r="F43" s="63" t="s">
        <v>340</v>
      </c>
      <c r="G43" s="63" t="s">
        <v>341</v>
      </c>
      <c r="H43" s="9">
        <v>1</v>
      </c>
      <c r="I43" s="9">
        <v>4</v>
      </c>
      <c r="J43" s="10" t="str">
        <f>IF(H43+I43=0," ",IF(OR(AND(H43=1,I43=3),AND(H43=1,I43=4),AND(H43=2,I43=3)),"Baja",IF(OR(AND(H43=1,I43=5),AND(H43=2,I43=4),AND(H43=3,I43=3),AND(H43=4,I43=3),AND(H43=5,I43=3)),"Moderada",IF(OR(AND(H43=2,I43=5),AND(H43=3,I43=4),AND(H43=4,I43=4),AND(H43=5,I43=4)),"Alta",IF(OR(AND(H43=3,I43=5),AND(H43=4,I43=5),AND(H43=5,I43=5)),"Extrema","")))))</f>
        <v>Baja</v>
      </c>
      <c r="K43" s="67" t="s">
        <v>205</v>
      </c>
      <c r="L43" s="68" t="s">
        <v>342</v>
      </c>
      <c r="M43" s="9">
        <v>1</v>
      </c>
      <c r="N43" s="9">
        <v>4</v>
      </c>
      <c r="O43" s="9" t="str">
        <f t="shared" si="1"/>
        <v>Baja</v>
      </c>
      <c r="P43" s="8" t="s">
        <v>343</v>
      </c>
      <c r="Q43" s="8" t="s">
        <v>344</v>
      </c>
      <c r="R43" s="13" t="s">
        <v>330</v>
      </c>
      <c r="S43" s="13" t="s">
        <v>330</v>
      </c>
      <c r="T43" s="8" t="s">
        <v>331</v>
      </c>
      <c r="U43" s="48" t="s">
        <v>332</v>
      </c>
      <c r="V43" s="15">
        <v>44073</v>
      </c>
      <c r="W43" s="35" t="s">
        <v>333</v>
      </c>
      <c r="X43" s="18" t="s">
        <v>334</v>
      </c>
    </row>
    <row r="44" spans="1:24" s="17" customFormat="1" ht="104" x14ac:dyDescent="0.15">
      <c r="A44" s="237"/>
      <c r="B44" s="240"/>
      <c r="C44" s="222"/>
      <c r="D44" s="21" t="s">
        <v>345</v>
      </c>
      <c r="E44" s="21" t="s">
        <v>346</v>
      </c>
      <c r="F44" s="21" t="s">
        <v>347</v>
      </c>
      <c r="G44" s="21" t="s">
        <v>348</v>
      </c>
      <c r="H44" s="18">
        <v>1</v>
      </c>
      <c r="I44" s="18">
        <v>4</v>
      </c>
      <c r="J44" s="10" t="str">
        <f>IF(H44+I44=0," ",IF(OR(AND(H44=1,I44=3),AND(H44=1,I44=4),AND(H44=2,I44=3)),"Baja",IF(OR(AND(H44=1,I44=5),AND(H44=2,I44=4),AND(H44=3,I44=3),AND(H44=4,I44=3),AND(H44=5,I44=3)),"Moderada",IF(OR(AND(H44=2,I44=5),AND(H44=3,I44=4),AND(H44=4,I44=4),AND(H44=5,I44=4)),"Alta",IF(OR(AND(H44=3,I44=5),AND(H44=4,I44=5),AND(H44=5,I44=5)),"Extrema","")))))</f>
        <v>Baja</v>
      </c>
      <c r="K44" s="11" t="s">
        <v>205</v>
      </c>
      <c r="L44" s="69" t="s">
        <v>349</v>
      </c>
      <c r="M44" s="9">
        <v>1</v>
      </c>
      <c r="N44" s="9">
        <v>3</v>
      </c>
      <c r="O44" s="9" t="str">
        <f t="shared" si="1"/>
        <v>Baja</v>
      </c>
      <c r="P44" s="8" t="s">
        <v>350</v>
      </c>
      <c r="Q44" s="8" t="s">
        <v>351</v>
      </c>
      <c r="R44" s="13" t="s">
        <v>330</v>
      </c>
      <c r="S44" s="13" t="s">
        <v>330</v>
      </c>
      <c r="T44" s="8" t="s">
        <v>119</v>
      </c>
      <c r="U44" s="14" t="s">
        <v>120</v>
      </c>
      <c r="V44" s="15">
        <v>44073</v>
      </c>
      <c r="W44" s="35" t="s">
        <v>352</v>
      </c>
      <c r="X44" s="18" t="s">
        <v>334</v>
      </c>
    </row>
    <row r="45" spans="1:24" s="17" customFormat="1" ht="65" x14ac:dyDescent="0.15">
      <c r="A45" s="237"/>
      <c r="B45" s="240"/>
      <c r="C45" s="222"/>
      <c r="D45" s="249" t="s">
        <v>353</v>
      </c>
      <c r="E45" s="230" t="s">
        <v>354</v>
      </c>
      <c r="F45" s="21" t="s">
        <v>355</v>
      </c>
      <c r="G45" s="21" t="s">
        <v>356</v>
      </c>
      <c r="H45" s="246">
        <v>2</v>
      </c>
      <c r="I45" s="246">
        <v>3</v>
      </c>
      <c r="J45" s="250" t="str">
        <f>IF(H45+I45=0," ",IF(OR(AND(H45=1,I45=3),AND(H45=1,I45=4),AND(H45=2,I45=3)),"Baja",IF(OR(AND(H45=1,I45=5),AND(H45=2,I45=4),AND(H45=3,I45=3),AND(H45=4,I45=3),AND(H45=5,I45=3)),"Moderada",IF(OR(AND(H45=2,I45=5),AND(H45=3,I45=4),AND(H45=4,I45=4),AND(H45=5,I45=4)),"Alta",IF(OR(AND(H45=3,I45=5),AND(H45=4,I45=5),AND(H45=5,I45=5)),"Extrema","")))))</f>
        <v>Baja</v>
      </c>
      <c r="K45" s="253" t="s">
        <v>205</v>
      </c>
      <c r="L45" s="70" t="s">
        <v>357</v>
      </c>
      <c r="M45" s="9">
        <v>1</v>
      </c>
      <c r="N45" s="9">
        <v>3</v>
      </c>
      <c r="O45" s="9" t="str">
        <f t="shared" si="1"/>
        <v>Baja</v>
      </c>
      <c r="P45" s="8" t="s">
        <v>358</v>
      </c>
      <c r="Q45" s="8" t="s">
        <v>344</v>
      </c>
      <c r="R45" s="13" t="s">
        <v>330</v>
      </c>
      <c r="S45" s="13" t="s">
        <v>330</v>
      </c>
      <c r="T45" s="8" t="s">
        <v>119</v>
      </c>
      <c r="U45" s="14" t="s">
        <v>120</v>
      </c>
      <c r="V45" s="15">
        <v>44073</v>
      </c>
      <c r="W45" s="35" t="s">
        <v>359</v>
      </c>
      <c r="X45" s="18" t="s">
        <v>334</v>
      </c>
    </row>
    <row r="46" spans="1:24" s="17" customFormat="1" ht="65" x14ac:dyDescent="0.15">
      <c r="A46" s="237"/>
      <c r="B46" s="240"/>
      <c r="C46" s="222"/>
      <c r="D46" s="231"/>
      <c r="E46" s="231"/>
      <c r="F46" s="21" t="s">
        <v>360</v>
      </c>
      <c r="G46" s="21" t="s">
        <v>361</v>
      </c>
      <c r="H46" s="247"/>
      <c r="I46" s="247"/>
      <c r="J46" s="251"/>
      <c r="K46" s="254"/>
      <c r="L46" s="70" t="s">
        <v>362</v>
      </c>
      <c r="M46" s="9">
        <v>1</v>
      </c>
      <c r="N46" s="9">
        <v>3</v>
      </c>
      <c r="O46" s="9" t="str">
        <f t="shared" si="1"/>
        <v>Baja</v>
      </c>
      <c r="P46" s="8" t="s">
        <v>363</v>
      </c>
      <c r="Q46" s="8" t="s">
        <v>344</v>
      </c>
      <c r="R46" s="13" t="s">
        <v>330</v>
      </c>
      <c r="S46" s="13" t="s">
        <v>330</v>
      </c>
      <c r="T46" s="8" t="s">
        <v>119</v>
      </c>
      <c r="U46" s="14" t="s">
        <v>364</v>
      </c>
      <c r="V46" s="15">
        <v>44073</v>
      </c>
      <c r="W46" s="35" t="s">
        <v>359</v>
      </c>
      <c r="X46" s="18" t="s">
        <v>365</v>
      </c>
    </row>
    <row r="47" spans="1:24" s="17" customFormat="1" ht="85.5" customHeight="1" x14ac:dyDescent="0.15">
      <c r="A47" s="237"/>
      <c r="B47" s="240"/>
      <c r="C47" s="222"/>
      <c r="D47" s="232"/>
      <c r="E47" s="232"/>
      <c r="F47" s="21" t="s">
        <v>366</v>
      </c>
      <c r="G47" s="21" t="s">
        <v>367</v>
      </c>
      <c r="H47" s="248"/>
      <c r="I47" s="248"/>
      <c r="J47" s="252"/>
      <c r="K47" s="255"/>
      <c r="L47" s="70" t="s">
        <v>368</v>
      </c>
      <c r="M47" s="9">
        <v>1</v>
      </c>
      <c r="N47" s="9">
        <v>3</v>
      </c>
      <c r="O47" s="9" t="str">
        <f t="shared" si="1"/>
        <v>Baja</v>
      </c>
      <c r="P47" s="8" t="s">
        <v>369</v>
      </c>
      <c r="Q47" s="8" t="s">
        <v>351</v>
      </c>
      <c r="R47" s="71">
        <v>76379</v>
      </c>
      <c r="S47" s="71">
        <v>76379</v>
      </c>
      <c r="T47" s="8" t="s">
        <v>370</v>
      </c>
      <c r="U47" s="8" t="s">
        <v>371</v>
      </c>
      <c r="V47" s="15">
        <v>44073</v>
      </c>
      <c r="W47" s="35" t="s">
        <v>359</v>
      </c>
      <c r="X47" s="18" t="s">
        <v>372</v>
      </c>
    </row>
    <row r="48" spans="1:24" s="17" customFormat="1" ht="52" x14ac:dyDescent="0.15">
      <c r="A48" s="237"/>
      <c r="B48" s="240"/>
      <c r="C48" s="222"/>
      <c r="D48" s="230" t="s">
        <v>373</v>
      </c>
      <c r="E48" s="230" t="s">
        <v>374</v>
      </c>
      <c r="F48" s="21" t="s">
        <v>375</v>
      </c>
      <c r="G48" s="230" t="s">
        <v>376</v>
      </c>
      <c r="H48" s="246">
        <v>1</v>
      </c>
      <c r="I48" s="246">
        <v>4</v>
      </c>
      <c r="J48" s="250" t="str">
        <f>IF(H48+I48=0," ",IF(OR(AND(H48=1,I48=3),AND(H48=1,I48=4),AND(H48=2,I48=3)),"Baja",IF(OR(AND(H48=1,I48=5),AND(H48=2,I48=4),AND(H48=3,I48=3),AND(H48=4,I48=3),AND(H48=5,I48=3)),"Moderada",IF(OR(AND(H48=2,I48=5),AND(H48=3,I48=4),AND(H48=4,I48=4),AND(H48=5,I48=4)),"Alta",IF(OR(AND(H48=3,I48=5),AND(H48=4,I48=5),AND(H48=5,I48=5)),"Extrema","")))))</f>
        <v>Baja</v>
      </c>
      <c r="K48" s="253" t="s">
        <v>205</v>
      </c>
      <c r="L48" s="262" t="s">
        <v>377</v>
      </c>
      <c r="M48" s="9">
        <v>1</v>
      </c>
      <c r="N48" s="9">
        <v>4</v>
      </c>
      <c r="O48" s="9" t="str">
        <f t="shared" si="1"/>
        <v>Baja</v>
      </c>
      <c r="P48" s="21" t="s">
        <v>378</v>
      </c>
      <c r="Q48" s="8" t="s">
        <v>379</v>
      </c>
      <c r="R48" s="13" t="s">
        <v>330</v>
      </c>
      <c r="S48" s="13" t="s">
        <v>330</v>
      </c>
      <c r="T48" s="8" t="s">
        <v>380</v>
      </c>
      <c r="U48" s="8" t="s">
        <v>381</v>
      </c>
      <c r="V48" s="15">
        <v>44073</v>
      </c>
      <c r="W48" s="35" t="s">
        <v>382</v>
      </c>
      <c r="X48" s="18" t="s">
        <v>383</v>
      </c>
    </row>
    <row r="49" spans="1:24" s="17" customFormat="1" ht="52" x14ac:dyDescent="0.15">
      <c r="A49" s="237"/>
      <c r="B49" s="240"/>
      <c r="C49" s="222"/>
      <c r="D49" s="231"/>
      <c r="E49" s="232"/>
      <c r="F49" s="21" t="s">
        <v>384</v>
      </c>
      <c r="G49" s="232"/>
      <c r="H49" s="248"/>
      <c r="I49" s="248"/>
      <c r="J49" s="251"/>
      <c r="K49" s="254"/>
      <c r="L49" s="264"/>
      <c r="M49" s="9">
        <v>1</v>
      </c>
      <c r="N49" s="9">
        <v>4</v>
      </c>
      <c r="O49" s="9" t="str">
        <f t="shared" si="1"/>
        <v>Baja</v>
      </c>
      <c r="P49" s="21" t="s">
        <v>385</v>
      </c>
      <c r="Q49" s="8" t="s">
        <v>379</v>
      </c>
      <c r="R49" s="71" t="s">
        <v>330</v>
      </c>
      <c r="S49" s="13" t="s">
        <v>330</v>
      </c>
      <c r="T49" s="8" t="s">
        <v>119</v>
      </c>
      <c r="U49" s="8" t="s">
        <v>332</v>
      </c>
      <c r="V49" s="15">
        <v>44073</v>
      </c>
      <c r="W49" s="35" t="s">
        <v>382</v>
      </c>
      <c r="X49" s="18" t="s">
        <v>334</v>
      </c>
    </row>
    <row r="50" spans="1:24" s="17" customFormat="1" ht="65" x14ac:dyDescent="0.15">
      <c r="A50" s="237"/>
      <c r="B50" s="240"/>
      <c r="C50" s="222"/>
      <c r="D50" s="232"/>
      <c r="E50" s="66" t="s">
        <v>386</v>
      </c>
      <c r="F50" s="21" t="s">
        <v>387</v>
      </c>
      <c r="G50" s="21" t="s">
        <v>388</v>
      </c>
      <c r="H50" s="72">
        <v>1</v>
      </c>
      <c r="I50" s="72">
        <v>4</v>
      </c>
      <c r="J50" s="252"/>
      <c r="K50" s="255"/>
      <c r="L50" s="21" t="s">
        <v>389</v>
      </c>
      <c r="M50" s="9">
        <v>1</v>
      </c>
      <c r="N50" s="9">
        <v>4</v>
      </c>
      <c r="O50" s="9" t="str">
        <f t="shared" si="1"/>
        <v>Baja</v>
      </c>
      <c r="P50" s="21" t="s">
        <v>390</v>
      </c>
      <c r="Q50" s="8" t="s">
        <v>351</v>
      </c>
      <c r="R50" s="71">
        <v>43879</v>
      </c>
      <c r="S50" s="71">
        <v>43879</v>
      </c>
      <c r="T50" s="8" t="s">
        <v>119</v>
      </c>
      <c r="U50" s="8" t="s">
        <v>332</v>
      </c>
      <c r="V50" s="15">
        <v>44073</v>
      </c>
      <c r="W50" s="35" t="s">
        <v>382</v>
      </c>
      <c r="X50" s="18" t="s">
        <v>334</v>
      </c>
    </row>
    <row r="51" spans="1:24" s="17" customFormat="1" ht="52" x14ac:dyDescent="0.15">
      <c r="A51" s="237"/>
      <c r="B51" s="240"/>
      <c r="C51" s="222"/>
      <c r="D51" s="265" t="s">
        <v>391</v>
      </c>
      <c r="E51" s="242" t="s">
        <v>114</v>
      </c>
      <c r="F51" s="21" t="s">
        <v>115</v>
      </c>
      <c r="G51" s="21" t="s">
        <v>392</v>
      </c>
      <c r="H51" s="246">
        <v>2</v>
      </c>
      <c r="I51" s="246">
        <v>4</v>
      </c>
      <c r="J51" s="250" t="str">
        <f>IF(H51+I51=0," ",IF(OR(AND(H51=1,I51=3),AND(H51=1,I51=4),AND(H51=2,I51=3)),"Baja",IF(OR(AND(H51=1,I51=5),AND(H51=2,I51=4),AND(H51=3,I51=3),AND(H51=4,I51=3),AND(H51=5,I51=3)),"Moderada",IF(OR(AND(H51=2,I51=5),AND(H51=3,I51=4),AND(H51=4,I51=4),AND(H51=5,I51=4)),"Alta",IF(OR(AND(H51=3,I51=5),AND(H51=4,I51=5),AND(H51=5,I51=5)),"Extrema","")))))</f>
        <v>Moderada</v>
      </c>
      <c r="K51" s="268" t="s">
        <v>218</v>
      </c>
      <c r="L51" s="271" t="s">
        <v>393</v>
      </c>
      <c r="M51" s="233">
        <v>1</v>
      </c>
      <c r="N51" s="233">
        <v>4</v>
      </c>
      <c r="O51" s="233" t="str">
        <f t="shared" si="1"/>
        <v>Baja</v>
      </c>
      <c r="P51" s="21" t="s">
        <v>118</v>
      </c>
      <c r="Q51" s="8" t="s">
        <v>351</v>
      </c>
      <c r="R51" s="13">
        <v>43873</v>
      </c>
      <c r="S51" s="13">
        <v>43873</v>
      </c>
      <c r="T51" s="8" t="s">
        <v>119</v>
      </c>
      <c r="U51" s="8" t="s">
        <v>120</v>
      </c>
      <c r="V51" s="15">
        <v>44073</v>
      </c>
      <c r="W51" s="35" t="s">
        <v>394</v>
      </c>
      <c r="X51" s="18" t="s">
        <v>395</v>
      </c>
    </row>
    <row r="52" spans="1:24" s="17" customFormat="1" ht="52" x14ac:dyDescent="0.15">
      <c r="A52" s="237"/>
      <c r="B52" s="240"/>
      <c r="C52" s="222"/>
      <c r="D52" s="266"/>
      <c r="E52" s="243"/>
      <c r="F52" s="21" t="s">
        <v>396</v>
      </c>
      <c r="G52" s="230" t="s">
        <v>356</v>
      </c>
      <c r="H52" s="247"/>
      <c r="I52" s="247"/>
      <c r="J52" s="251"/>
      <c r="K52" s="269"/>
      <c r="L52" s="272"/>
      <c r="M52" s="234"/>
      <c r="N52" s="234"/>
      <c r="O52" s="234"/>
      <c r="P52" s="8" t="s">
        <v>397</v>
      </c>
      <c r="Q52" s="8" t="s">
        <v>351</v>
      </c>
      <c r="R52" s="13">
        <v>43873</v>
      </c>
      <c r="S52" s="13">
        <v>43873</v>
      </c>
      <c r="T52" s="8" t="s">
        <v>119</v>
      </c>
      <c r="U52" s="8" t="s">
        <v>398</v>
      </c>
      <c r="V52" s="15">
        <v>44073</v>
      </c>
      <c r="W52" s="35" t="s">
        <v>394</v>
      </c>
      <c r="X52" s="18" t="s">
        <v>395</v>
      </c>
    </row>
    <row r="53" spans="1:24" s="17" customFormat="1" ht="78" x14ac:dyDescent="0.15">
      <c r="A53" s="237"/>
      <c r="B53" s="240"/>
      <c r="C53" s="222"/>
      <c r="D53" s="267"/>
      <c r="E53" s="244"/>
      <c r="F53" s="21" t="s">
        <v>399</v>
      </c>
      <c r="G53" s="232"/>
      <c r="H53" s="248"/>
      <c r="I53" s="248"/>
      <c r="J53" s="252"/>
      <c r="K53" s="270"/>
      <c r="L53" s="273"/>
      <c r="M53" s="235"/>
      <c r="N53" s="235"/>
      <c r="O53" s="235"/>
      <c r="P53" s="8" t="s">
        <v>400</v>
      </c>
      <c r="Q53" s="8" t="s">
        <v>351</v>
      </c>
      <c r="R53" s="13" t="s">
        <v>330</v>
      </c>
      <c r="S53" s="13" t="s">
        <v>330</v>
      </c>
      <c r="T53" s="8" t="s">
        <v>119</v>
      </c>
      <c r="U53" s="8" t="s">
        <v>332</v>
      </c>
      <c r="V53" s="15">
        <v>44073</v>
      </c>
      <c r="W53" s="35" t="s">
        <v>394</v>
      </c>
      <c r="X53" s="18" t="s">
        <v>395</v>
      </c>
    </row>
    <row r="54" spans="1:24" s="17" customFormat="1" ht="91" x14ac:dyDescent="0.15">
      <c r="A54" s="237"/>
      <c r="B54" s="240"/>
      <c r="C54" s="222"/>
      <c r="D54" s="274" t="s">
        <v>401</v>
      </c>
      <c r="E54" s="227" t="s">
        <v>402</v>
      </c>
      <c r="F54" s="21" t="s">
        <v>403</v>
      </c>
      <c r="G54" s="230" t="s">
        <v>376</v>
      </c>
      <c r="H54" s="246">
        <v>1</v>
      </c>
      <c r="I54" s="246">
        <v>3</v>
      </c>
      <c r="J54" s="250" t="str">
        <f t="shared" ref="J54:J103" si="3">IF(H54+I54=0," ",IF(OR(AND(H54=1,I54=3),AND(H54=1,I54=4),AND(H54=2,I54=3)),"Baja",IF(OR(AND(H54=1,I54=5),AND(H54=2,I54=4),AND(H54=3,I54=3),AND(H54=4,I54=3),AND(H54=5,I54=3)),"Moderada",IF(OR(AND(H54=2,I54=5),AND(H54=3,I54=4),AND(H54=4,I54=4),AND(H54=5,I54=4)),"Alta",IF(OR(AND(H54=3,I54=5),AND(H54=4,I54=5),AND(H54=5,I54=5)),"Extrema","")))))</f>
        <v>Baja</v>
      </c>
      <c r="K54" s="253" t="s">
        <v>205</v>
      </c>
      <c r="L54" s="70" t="s">
        <v>404</v>
      </c>
      <c r="M54" s="73">
        <v>1</v>
      </c>
      <c r="N54" s="73">
        <v>3</v>
      </c>
      <c r="O54" s="9" t="str">
        <f t="shared" si="1"/>
        <v>Baja</v>
      </c>
      <c r="P54" s="8" t="s">
        <v>405</v>
      </c>
      <c r="Q54" s="8" t="s">
        <v>406</v>
      </c>
      <c r="R54" s="13" t="s">
        <v>330</v>
      </c>
      <c r="S54" s="13" t="s">
        <v>330</v>
      </c>
      <c r="T54" s="8" t="s">
        <v>119</v>
      </c>
      <c r="U54" s="8" t="s">
        <v>398</v>
      </c>
      <c r="V54" s="15">
        <v>44073</v>
      </c>
      <c r="W54" s="35" t="s">
        <v>407</v>
      </c>
      <c r="X54" s="18" t="s">
        <v>395</v>
      </c>
    </row>
    <row r="55" spans="1:24" s="17" customFormat="1" ht="26" x14ac:dyDescent="0.15">
      <c r="A55" s="237"/>
      <c r="B55" s="240"/>
      <c r="C55" s="222"/>
      <c r="D55" s="275"/>
      <c r="E55" s="228"/>
      <c r="F55" s="21" t="s">
        <v>384</v>
      </c>
      <c r="G55" s="231"/>
      <c r="H55" s="247"/>
      <c r="I55" s="247"/>
      <c r="J55" s="251"/>
      <c r="K55" s="254"/>
      <c r="L55" s="262" t="s">
        <v>408</v>
      </c>
      <c r="M55" s="284">
        <v>1</v>
      </c>
      <c r="N55" s="284">
        <v>3</v>
      </c>
      <c r="O55" s="233" t="str">
        <f t="shared" si="1"/>
        <v>Baja</v>
      </c>
      <c r="P55" s="227" t="s">
        <v>409</v>
      </c>
      <c r="Q55" s="227" t="s">
        <v>351</v>
      </c>
      <c r="R55" s="256">
        <v>43874</v>
      </c>
      <c r="S55" s="256">
        <v>43874</v>
      </c>
      <c r="T55" s="227" t="s">
        <v>119</v>
      </c>
      <c r="U55" s="227" t="s">
        <v>332</v>
      </c>
      <c r="V55" s="282">
        <v>44073</v>
      </c>
      <c r="W55" s="35" t="s">
        <v>407</v>
      </c>
      <c r="X55" s="277" t="s">
        <v>395</v>
      </c>
    </row>
    <row r="56" spans="1:24" s="17" customFormat="1" ht="26" x14ac:dyDescent="0.15">
      <c r="A56" s="237"/>
      <c r="B56" s="240"/>
      <c r="C56" s="222"/>
      <c r="D56" s="276"/>
      <c r="E56" s="229"/>
      <c r="F56" s="21" t="s">
        <v>410</v>
      </c>
      <c r="G56" s="232"/>
      <c r="H56" s="248"/>
      <c r="I56" s="248"/>
      <c r="J56" s="252"/>
      <c r="K56" s="255"/>
      <c r="L56" s="264"/>
      <c r="M56" s="285"/>
      <c r="N56" s="285"/>
      <c r="O56" s="235"/>
      <c r="P56" s="229"/>
      <c r="Q56" s="229"/>
      <c r="R56" s="258"/>
      <c r="S56" s="258"/>
      <c r="T56" s="229"/>
      <c r="U56" s="229"/>
      <c r="V56" s="283"/>
      <c r="W56" s="35"/>
      <c r="X56" s="277"/>
    </row>
    <row r="57" spans="1:24" s="17" customFormat="1" ht="52" x14ac:dyDescent="0.15">
      <c r="A57" s="237"/>
      <c r="B57" s="240"/>
      <c r="C57" s="222"/>
      <c r="D57" s="265" t="s">
        <v>411</v>
      </c>
      <c r="E57" s="227" t="s">
        <v>412</v>
      </c>
      <c r="F57" s="21" t="s">
        <v>413</v>
      </c>
      <c r="G57" s="21" t="s">
        <v>376</v>
      </c>
      <c r="H57" s="246">
        <v>2</v>
      </c>
      <c r="I57" s="246">
        <v>4</v>
      </c>
      <c r="J57" s="250" t="str">
        <f t="shared" si="3"/>
        <v>Moderada</v>
      </c>
      <c r="K57" s="253" t="s">
        <v>218</v>
      </c>
      <c r="L57" s="75" t="s">
        <v>414</v>
      </c>
      <c r="M57" s="9">
        <v>1</v>
      </c>
      <c r="N57" s="9">
        <v>3</v>
      </c>
      <c r="O57" s="9" t="str">
        <f t="shared" si="1"/>
        <v>Baja</v>
      </c>
      <c r="P57" s="227" t="s">
        <v>415</v>
      </c>
      <c r="Q57" s="227" t="s">
        <v>344</v>
      </c>
      <c r="R57" s="256" t="s">
        <v>330</v>
      </c>
      <c r="S57" s="256" t="s">
        <v>330</v>
      </c>
      <c r="T57" s="227" t="s">
        <v>119</v>
      </c>
      <c r="U57" s="227" t="s">
        <v>381</v>
      </c>
      <c r="V57" s="282">
        <v>44073</v>
      </c>
      <c r="W57" s="35" t="s">
        <v>407</v>
      </c>
      <c r="X57" s="277" t="s">
        <v>395</v>
      </c>
    </row>
    <row r="58" spans="1:24" s="17" customFormat="1" ht="53" thickBot="1" x14ac:dyDescent="0.2">
      <c r="A58" s="238"/>
      <c r="B58" s="241"/>
      <c r="C58" s="223"/>
      <c r="D58" s="278"/>
      <c r="E58" s="279"/>
      <c r="F58" s="76" t="s">
        <v>399</v>
      </c>
      <c r="G58" s="76" t="s">
        <v>376</v>
      </c>
      <c r="H58" s="280"/>
      <c r="I58" s="280"/>
      <c r="J58" s="252"/>
      <c r="K58" s="281"/>
      <c r="L58" s="77" t="s">
        <v>416</v>
      </c>
      <c r="M58" s="38">
        <v>1</v>
      </c>
      <c r="N58" s="38">
        <v>3</v>
      </c>
      <c r="O58" s="9" t="str">
        <f t="shared" si="1"/>
        <v>Baja</v>
      </c>
      <c r="P58" s="279"/>
      <c r="Q58" s="279"/>
      <c r="R58" s="289"/>
      <c r="S58" s="289"/>
      <c r="T58" s="279"/>
      <c r="U58" s="279"/>
      <c r="V58" s="283"/>
      <c r="W58" s="35"/>
      <c r="X58" s="277"/>
    </row>
    <row r="59" spans="1:24" s="17" customFormat="1" ht="117" x14ac:dyDescent="0.15">
      <c r="A59" s="218">
        <v>3</v>
      </c>
      <c r="B59" s="218" t="s">
        <v>417</v>
      </c>
      <c r="C59" s="286" t="s">
        <v>418</v>
      </c>
      <c r="D59" s="14" t="s">
        <v>419</v>
      </c>
      <c r="E59" s="14" t="s">
        <v>420</v>
      </c>
      <c r="F59" s="14" t="s">
        <v>421</v>
      </c>
      <c r="G59" s="14" t="s">
        <v>422</v>
      </c>
      <c r="H59" s="10">
        <v>4</v>
      </c>
      <c r="I59" s="10">
        <v>5</v>
      </c>
      <c r="J59" s="10" t="str">
        <f t="shared" si="3"/>
        <v>Extrema</v>
      </c>
      <c r="K59" s="26" t="str">
        <f>IF(J59="Extrema",[1]INTERPRETACION!$F$5,IF(AND(J59="Alta"),[1]INTERPRETACION!$F$4,IF(AND(J59="Moderada"),[1]INTERPRETACION!$F$3,IF(AND(J59="Baja"),[1]INTERPRETACION!$F$2))))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59" s="26" t="s">
        <v>423</v>
      </c>
      <c r="M59" s="10">
        <v>4</v>
      </c>
      <c r="N59" s="10">
        <v>3</v>
      </c>
      <c r="O59" s="9" t="str">
        <f t="shared" si="1"/>
        <v>Moderada</v>
      </c>
      <c r="P59" s="14" t="s">
        <v>424</v>
      </c>
      <c r="Q59" s="14" t="s">
        <v>425</v>
      </c>
      <c r="R59" s="71" t="s">
        <v>426</v>
      </c>
      <c r="S59" s="71" t="s">
        <v>427</v>
      </c>
      <c r="T59" s="14" t="s">
        <v>428</v>
      </c>
      <c r="U59" s="14" t="s">
        <v>429</v>
      </c>
      <c r="V59" s="15">
        <v>44042</v>
      </c>
      <c r="W59" s="35" t="s">
        <v>430</v>
      </c>
      <c r="X59" s="78" t="s">
        <v>431</v>
      </c>
    </row>
    <row r="60" spans="1:24" s="17" customFormat="1" ht="91" x14ac:dyDescent="0.15">
      <c r="A60" s="219"/>
      <c r="B60" s="219"/>
      <c r="C60" s="287"/>
      <c r="D60" s="79" t="s">
        <v>432</v>
      </c>
      <c r="E60" s="79" t="s">
        <v>433</v>
      </c>
      <c r="F60" s="79" t="s">
        <v>434</v>
      </c>
      <c r="G60" s="79" t="s">
        <v>435</v>
      </c>
      <c r="H60" s="27">
        <v>2</v>
      </c>
      <c r="I60" s="27">
        <v>3</v>
      </c>
      <c r="J60" s="10" t="str">
        <f t="shared" si="3"/>
        <v>Baja</v>
      </c>
      <c r="K60" s="80" t="str">
        <f>IF(J60="Extrema",[1]INTERPRETACION!$F$5,IF(AND(J60="Alta"),[1]INTERPRETACION!$F$4,IF(AND(J60="Moderada"),[1]INTERPRETACION!$F$3,IF(AND(J60="Baja"),[1]INTERPRETACION!$F$2))))</f>
        <v>LOS RIESGOS DE CORRUPCION DE LAS ZONAS BAJA SE ENCUENTRAN EN UN NIVEL QUE PUEDE ELIMINARSE O REDUCIRSE FACILMENTE CON LOS CONTROLES ESTABLECIDOS EN LA ENTIDAD</v>
      </c>
      <c r="L60" s="22" t="s">
        <v>436</v>
      </c>
      <c r="M60" s="27">
        <v>2</v>
      </c>
      <c r="N60" s="27">
        <v>3</v>
      </c>
      <c r="O60" s="9" t="str">
        <f t="shared" si="1"/>
        <v>Baja</v>
      </c>
      <c r="P60" s="14" t="s">
        <v>437</v>
      </c>
      <c r="Q60" s="14" t="s">
        <v>425</v>
      </c>
      <c r="R60" s="71" t="s">
        <v>426</v>
      </c>
      <c r="S60" s="71" t="s">
        <v>427</v>
      </c>
      <c r="T60" s="14" t="s">
        <v>438</v>
      </c>
      <c r="U60" s="14" t="s">
        <v>439</v>
      </c>
      <c r="V60" s="15">
        <v>44042</v>
      </c>
      <c r="W60" s="35" t="s">
        <v>440</v>
      </c>
      <c r="X60" s="78" t="s">
        <v>441</v>
      </c>
    </row>
    <row r="61" spans="1:24" s="17" customFormat="1" ht="204" customHeight="1" x14ac:dyDescent="0.15">
      <c r="A61" s="219"/>
      <c r="B61" s="219"/>
      <c r="C61" s="287"/>
      <c r="D61" s="21" t="s">
        <v>442</v>
      </c>
      <c r="E61" s="21" t="s">
        <v>443</v>
      </c>
      <c r="F61" s="21" t="s">
        <v>444</v>
      </c>
      <c r="G61" s="21" t="s">
        <v>445</v>
      </c>
      <c r="H61" s="27">
        <v>3</v>
      </c>
      <c r="I61" s="27">
        <v>3</v>
      </c>
      <c r="J61" s="10" t="str">
        <f t="shared" si="3"/>
        <v>Moderada</v>
      </c>
      <c r="K61" s="80" t="str">
        <f>IF(J61="Extrema",[1]INTERPRETACION!$F$5,IF(AND(J61="Alta"),[1]INTERPRETACION!$F$4,IF(AND(J61="Moderada"),[1]INTERPRETACION!$F$3,IF(AND(J61="Baja"),[1]INTERPRETACION!$F$2))))</f>
        <v>DEBEN TOMARSE LAS MEDIDAS NECESARIAS  PARA  LLEVAR LOS RIESGOS A LA ZONA DE RIESGO BAJA O ELIMINARLO. NOTA  EN TODO CASO  SE REQUIERE QUE LAS ENTIDADES  PROPENDAN  POR ELIMINAR EL RIESGO DE CORRUPCIÓN O POR LO MENOS LLEVARLO A LA ZONA DE RIESGO BAJA.</v>
      </c>
      <c r="L61" s="22" t="s">
        <v>446</v>
      </c>
      <c r="M61" s="27">
        <v>3</v>
      </c>
      <c r="N61" s="27">
        <v>3</v>
      </c>
      <c r="O61" s="9" t="str">
        <f t="shared" si="1"/>
        <v>Moderada</v>
      </c>
      <c r="P61" s="14" t="s">
        <v>447</v>
      </c>
      <c r="Q61" s="14" t="s">
        <v>425</v>
      </c>
      <c r="R61" s="71" t="s">
        <v>426</v>
      </c>
      <c r="S61" s="71" t="s">
        <v>427</v>
      </c>
      <c r="T61" s="21" t="s">
        <v>448</v>
      </c>
      <c r="U61" s="21" t="s">
        <v>449</v>
      </c>
      <c r="V61" s="15">
        <v>44042</v>
      </c>
      <c r="W61" s="35" t="s">
        <v>450</v>
      </c>
      <c r="X61" s="81" t="s">
        <v>451</v>
      </c>
    </row>
    <row r="62" spans="1:24" s="17" customFormat="1" ht="91" x14ac:dyDescent="0.15">
      <c r="A62" s="220"/>
      <c r="B62" s="220"/>
      <c r="C62" s="288"/>
      <c r="D62" s="79" t="s">
        <v>452</v>
      </c>
      <c r="E62" s="21" t="s">
        <v>453</v>
      </c>
      <c r="F62" s="21" t="s">
        <v>454</v>
      </c>
      <c r="G62" s="21" t="s">
        <v>455</v>
      </c>
      <c r="H62" s="27">
        <v>5</v>
      </c>
      <c r="I62" s="27">
        <v>4</v>
      </c>
      <c r="J62" s="10" t="str">
        <f t="shared" si="3"/>
        <v>Alta</v>
      </c>
      <c r="K62" s="80" t="str">
        <f>IF(J62="Extrema",[1]INTERPRETACION!$F$5,IF(AND(J62="Alta"),[1]INTERPRETACION!$F$4,IF(AND(J62="Moderada"),[1]INTERPRETACION!$F$3,IF(AND(J62="Baja"),[1]INTERPRETACION!$F$2))))</f>
        <v>DEBEN TOMARSE LAS MEDIDAS NECESARIAS  PARA  LLEVAR LOS RIESGOS A LA ZONA DE RIESGO MODERADA, BAJA O ELIMINARLO.  NOTA  EN TODO CASO  SE REQUIERE QUE LAS ENTIDADES  PROPENDAN  POR ELIMINAR EL RIESGO DE CORRUPCIÓN O POR LO MENOS LLEVARLO A LA ZONA DE RIESGO</v>
      </c>
      <c r="L62" s="22" t="s">
        <v>456</v>
      </c>
      <c r="M62" s="27">
        <v>5</v>
      </c>
      <c r="N62" s="27">
        <v>4</v>
      </c>
      <c r="O62" s="9" t="str">
        <f t="shared" si="1"/>
        <v>Alta</v>
      </c>
      <c r="P62" s="14" t="s">
        <v>457</v>
      </c>
      <c r="Q62" s="21" t="s">
        <v>425</v>
      </c>
      <c r="R62" s="71" t="s">
        <v>426</v>
      </c>
      <c r="S62" s="71" t="s">
        <v>427</v>
      </c>
      <c r="T62" s="21" t="s">
        <v>458</v>
      </c>
      <c r="U62" s="21" t="s">
        <v>459</v>
      </c>
      <c r="V62" s="15">
        <v>44042</v>
      </c>
      <c r="W62" s="35" t="s">
        <v>460</v>
      </c>
      <c r="X62" s="78" t="s">
        <v>461</v>
      </c>
    </row>
    <row r="63" spans="1:24" s="17" customFormat="1" ht="91" x14ac:dyDescent="0.15">
      <c r="A63" s="236">
        <v>4</v>
      </c>
      <c r="B63" s="239" t="s">
        <v>462</v>
      </c>
      <c r="C63" s="286" t="s">
        <v>463</v>
      </c>
      <c r="D63" s="14" t="s">
        <v>464</v>
      </c>
      <c r="E63" s="14" t="s">
        <v>453</v>
      </c>
      <c r="F63" s="14" t="s">
        <v>454</v>
      </c>
      <c r="G63" s="14" t="s">
        <v>455</v>
      </c>
      <c r="H63" s="10">
        <v>3</v>
      </c>
      <c r="I63" s="10">
        <v>3</v>
      </c>
      <c r="J63" s="10" t="str">
        <f t="shared" si="3"/>
        <v>Moderada</v>
      </c>
      <c r="K63" s="80" t="str">
        <f>IF(J63="Extrema",[1]INTERPRETACION!$F$5,IF(AND(J63="Alta"),[1]INTERPRETACION!$F$4,IF(AND(J63="Moderada"),[1]INTERPRETACION!$F$3,IF(AND(J63="Baja"),[1]INTERPRETACION!$F$2))))</f>
        <v>DEBEN TOMARSE LAS MEDIDAS NECESARIAS  PARA  LLEVAR LOS RIESGOS A LA ZONA DE RIESGO BAJA O ELIMINARLO. NOTA  EN TODO CASO  SE REQUIERE QUE LAS ENTIDADES  PROPENDAN  POR ELIMINAR EL RIESGO DE CORRUPCIÓN O POR LO MENOS LLEVARLO A LA ZONA DE RIESGO BAJA.</v>
      </c>
      <c r="L63" s="14" t="s">
        <v>465</v>
      </c>
      <c r="M63" s="10">
        <v>3</v>
      </c>
      <c r="N63" s="10">
        <v>3</v>
      </c>
      <c r="O63" s="9" t="str">
        <f t="shared" si="1"/>
        <v>Moderada</v>
      </c>
      <c r="P63" s="14" t="s">
        <v>466</v>
      </c>
      <c r="Q63" s="14" t="s">
        <v>467</v>
      </c>
      <c r="R63" s="71" t="s">
        <v>426</v>
      </c>
      <c r="S63" s="71" t="s">
        <v>427</v>
      </c>
      <c r="T63" s="14" t="s">
        <v>468</v>
      </c>
      <c r="U63" s="14" t="s">
        <v>469</v>
      </c>
      <c r="V63" s="15">
        <v>44042</v>
      </c>
      <c r="W63" s="35" t="s">
        <v>470</v>
      </c>
      <c r="X63" s="81" t="s">
        <v>471</v>
      </c>
    </row>
    <row r="64" spans="1:24" s="17" customFormat="1" ht="91" x14ac:dyDescent="0.15">
      <c r="A64" s="237"/>
      <c r="B64" s="240"/>
      <c r="C64" s="287"/>
      <c r="D64" s="79" t="s">
        <v>472</v>
      </c>
      <c r="E64" s="21" t="s">
        <v>473</v>
      </c>
      <c r="F64" s="79" t="s">
        <v>474</v>
      </c>
      <c r="G64" s="21" t="s">
        <v>475</v>
      </c>
      <c r="H64" s="10">
        <v>4</v>
      </c>
      <c r="I64" s="10">
        <v>4</v>
      </c>
      <c r="J64" s="10" t="str">
        <f t="shared" si="3"/>
        <v>Alta</v>
      </c>
      <c r="K64" s="80" t="str">
        <f>IF(J64="Extrema",[1]INTERPRETACION!$F$5,IF(AND(J64="Alta"),[1]INTERPRETACION!$F$4,IF(AND(J64="Moderada"),[1]INTERPRETACION!$F$3,IF(AND(J64="Baja"),[1]INTERPRETACION!$F$2))))</f>
        <v>DEBEN TOMARSE LAS MEDIDAS NECESARIAS  PARA  LLEVAR LOS RIESGOS A LA ZONA DE RIESGO MODERADA, BAJA O ELIMINARLO.  NOTA  EN TODO CASO  SE REQUIERE QUE LAS ENTIDADES  PROPENDAN  POR ELIMINAR EL RIESGO DE CORRUPCIÓN O POR LO MENOS LLEVARLO A LA ZONA DE RIESGO</v>
      </c>
      <c r="L64" s="14" t="s">
        <v>476</v>
      </c>
      <c r="M64" s="31">
        <v>4</v>
      </c>
      <c r="N64" s="31">
        <v>3</v>
      </c>
      <c r="O64" s="9" t="str">
        <f t="shared" si="1"/>
        <v>Moderada</v>
      </c>
      <c r="P64" s="14" t="s">
        <v>477</v>
      </c>
      <c r="Q64" s="14" t="s">
        <v>467</v>
      </c>
      <c r="R64" s="71" t="s">
        <v>426</v>
      </c>
      <c r="S64" s="71" t="s">
        <v>427</v>
      </c>
      <c r="T64" s="14" t="s">
        <v>478</v>
      </c>
      <c r="U64" s="14" t="s">
        <v>469</v>
      </c>
      <c r="V64" s="15">
        <v>44042</v>
      </c>
      <c r="W64" s="35" t="s">
        <v>479</v>
      </c>
      <c r="X64" s="81" t="s">
        <v>471</v>
      </c>
    </row>
    <row r="65" spans="1:24" s="17" customFormat="1" ht="103.5" customHeight="1" x14ac:dyDescent="0.15">
      <c r="A65" s="237"/>
      <c r="B65" s="240"/>
      <c r="C65" s="287"/>
      <c r="D65" s="79" t="s">
        <v>480</v>
      </c>
      <c r="E65" s="79" t="s">
        <v>481</v>
      </c>
      <c r="F65" s="79" t="s">
        <v>482</v>
      </c>
      <c r="G65" s="21" t="s">
        <v>483</v>
      </c>
      <c r="H65" s="10">
        <v>4</v>
      </c>
      <c r="I65" s="10">
        <v>4</v>
      </c>
      <c r="J65" s="10" t="str">
        <f t="shared" si="3"/>
        <v>Alta</v>
      </c>
      <c r="K65" s="80" t="str">
        <f>IF(J65="Extrema",[1]INTERPRETACION!$F$5,IF(AND(J65="Alta"),[1]INTERPRETACION!$F$4,IF(AND(J65="Moderada"),[1]INTERPRETACION!$F$3,IF(AND(J65="Baja"),[1]INTERPRETACION!$F$2))))</f>
        <v>DEBEN TOMARSE LAS MEDIDAS NECESARIAS  PARA  LLEVAR LOS RIESGOS A LA ZONA DE RIESGO MODERADA, BAJA O ELIMINARLO.  NOTA  EN TODO CASO  SE REQUIERE QUE LAS ENTIDADES  PROPENDAN  POR ELIMINAR EL RIESGO DE CORRUPCIÓN O POR LO MENOS LLEVARLO A LA ZONA DE RIESGO</v>
      </c>
      <c r="L65" s="10" t="s">
        <v>484</v>
      </c>
      <c r="M65" s="31">
        <v>3</v>
      </c>
      <c r="N65" s="31">
        <v>3</v>
      </c>
      <c r="O65" s="9" t="str">
        <f t="shared" si="1"/>
        <v>Moderada</v>
      </c>
      <c r="P65" s="14" t="s">
        <v>485</v>
      </c>
      <c r="Q65" s="14" t="s">
        <v>467</v>
      </c>
      <c r="R65" s="71" t="s">
        <v>426</v>
      </c>
      <c r="S65" s="71" t="s">
        <v>427</v>
      </c>
      <c r="T65" s="14" t="s">
        <v>486</v>
      </c>
      <c r="U65" s="14" t="s">
        <v>487</v>
      </c>
      <c r="V65" s="15">
        <v>44042</v>
      </c>
      <c r="W65" s="35" t="s">
        <v>488</v>
      </c>
      <c r="X65" s="81" t="s">
        <v>489</v>
      </c>
    </row>
    <row r="66" spans="1:24" s="17" customFormat="1" ht="300" customHeight="1" x14ac:dyDescent="0.15">
      <c r="A66" s="237"/>
      <c r="B66" s="240"/>
      <c r="C66" s="287"/>
      <c r="D66" s="79" t="s">
        <v>490</v>
      </c>
      <c r="E66" s="21" t="s">
        <v>491</v>
      </c>
      <c r="F66" s="21" t="s">
        <v>492</v>
      </c>
      <c r="G66" s="21" t="s">
        <v>493</v>
      </c>
      <c r="H66" s="27">
        <v>5</v>
      </c>
      <c r="I66" s="27">
        <v>4</v>
      </c>
      <c r="J66" s="10" t="str">
        <f t="shared" si="3"/>
        <v>Alta</v>
      </c>
      <c r="K66" s="80" t="str">
        <f>IF(J66="Extrema",[1]INTERPRETACION!$F$5,IF(AND(J66="Alta"),[1]INTERPRETACION!$F$4,IF(AND(J66="Moderada"),[1]INTERPRETACION!$F$3,IF(AND(J66="Baja"),[1]INTERPRETACION!$F$2))))</f>
        <v>DEBEN TOMARSE LAS MEDIDAS NECESARIAS  PARA  LLEVAR LOS RIESGOS A LA ZONA DE RIESGO MODERADA, BAJA O ELIMINARLO.  NOTA  EN TODO CASO  SE REQUIERE QUE LAS ENTIDADES  PROPENDAN  POR ELIMINAR EL RIESGO DE CORRUPCIÓN O POR LO MENOS LLEVARLO A LA ZONA DE RIESGO</v>
      </c>
      <c r="L66" s="26" t="s">
        <v>494</v>
      </c>
      <c r="M66" s="10">
        <v>5</v>
      </c>
      <c r="N66" s="10">
        <v>4</v>
      </c>
      <c r="O66" s="9" t="str">
        <f t="shared" si="1"/>
        <v>Alta</v>
      </c>
      <c r="P66" s="14" t="s">
        <v>495</v>
      </c>
      <c r="Q66" s="14" t="s">
        <v>496</v>
      </c>
      <c r="R66" s="71" t="s">
        <v>497</v>
      </c>
      <c r="S66" s="71" t="s">
        <v>427</v>
      </c>
      <c r="T66" s="14" t="s">
        <v>498</v>
      </c>
      <c r="U66" s="14" t="s">
        <v>499</v>
      </c>
      <c r="V66" s="15">
        <v>44042</v>
      </c>
      <c r="W66" s="35" t="s">
        <v>500</v>
      </c>
      <c r="X66" s="81" t="s">
        <v>489</v>
      </c>
    </row>
    <row r="67" spans="1:24" s="17" customFormat="1" ht="91" x14ac:dyDescent="0.15">
      <c r="A67" s="237"/>
      <c r="B67" s="240"/>
      <c r="C67" s="287"/>
      <c r="D67" s="14" t="s">
        <v>501</v>
      </c>
      <c r="E67" s="14" t="s">
        <v>502</v>
      </c>
      <c r="F67" s="14" t="s">
        <v>503</v>
      </c>
      <c r="G67" s="14" t="s">
        <v>504</v>
      </c>
      <c r="H67" s="10">
        <v>4</v>
      </c>
      <c r="I67" s="10">
        <v>5</v>
      </c>
      <c r="J67" s="10" t="str">
        <f t="shared" si="3"/>
        <v>Extrema</v>
      </c>
      <c r="K67" s="80" t="str">
        <f>IF(J67="Extrema",[1]INTERPRETACION!$F$5,IF(AND(J67="Alta"),[1]INTERPRETACION!$F$4,IF(AND(J67="Moderada"),[1]INTERPRETACION!$F$3,IF(AND(J67="Baja"),[1]INTERPRETACION!$F$2))))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67" s="26" t="s">
        <v>505</v>
      </c>
      <c r="M67" s="31">
        <v>3</v>
      </c>
      <c r="N67" s="31">
        <v>4</v>
      </c>
      <c r="O67" s="9" t="str">
        <f t="shared" si="1"/>
        <v>Alta</v>
      </c>
      <c r="P67" s="14" t="s">
        <v>506</v>
      </c>
      <c r="Q67" s="14" t="s">
        <v>507</v>
      </c>
      <c r="R67" s="71" t="s">
        <v>497</v>
      </c>
      <c r="S67" s="71" t="s">
        <v>427</v>
      </c>
      <c r="T67" s="14" t="s">
        <v>508</v>
      </c>
      <c r="U67" s="14" t="s">
        <v>509</v>
      </c>
      <c r="V67" s="15">
        <v>44042</v>
      </c>
      <c r="W67" s="35" t="s">
        <v>510</v>
      </c>
      <c r="X67" s="78" t="s">
        <v>265</v>
      </c>
    </row>
    <row r="68" spans="1:24" s="17" customFormat="1" ht="108" customHeight="1" x14ac:dyDescent="0.15">
      <c r="A68" s="237"/>
      <c r="B68" s="240"/>
      <c r="C68" s="287"/>
      <c r="D68" s="14" t="s">
        <v>511</v>
      </c>
      <c r="E68" s="14" t="s">
        <v>512</v>
      </c>
      <c r="F68" s="14" t="s">
        <v>513</v>
      </c>
      <c r="G68" s="14" t="s">
        <v>514</v>
      </c>
      <c r="H68" s="10">
        <v>4</v>
      </c>
      <c r="I68" s="10">
        <v>3</v>
      </c>
      <c r="J68" s="10" t="str">
        <f t="shared" si="3"/>
        <v>Moderada</v>
      </c>
      <c r="K68" s="80" t="str">
        <f>IF(J68="Extrema",[1]INTERPRETACION!$F$5,IF(AND(J68="Alta"),[1]INTERPRETACION!$F$4,IF(AND(J68="Moderada"),[1]INTERPRETACION!$F$3,IF(AND(J68="Baja"),[1]INTERPRETACION!$F$2))))</f>
        <v>DEBEN TOMARSE LAS MEDIDAS NECESARIAS  PARA  LLEVAR LOS RIESGOS A LA ZONA DE RIESGO BAJA O ELIMINARLO. NOTA  EN TODO CASO  SE REQUIERE QUE LAS ENTIDADES  PROPENDAN  POR ELIMINAR EL RIESGO DE CORRUPCIÓN O POR LO MENOS LLEVARLO A LA ZONA DE RIESGO BAJA.</v>
      </c>
      <c r="L68" s="26" t="s">
        <v>515</v>
      </c>
      <c r="M68" s="31">
        <v>4</v>
      </c>
      <c r="N68" s="31">
        <v>3</v>
      </c>
      <c r="O68" s="9" t="str">
        <f t="shared" ref="O68:O113" si="4">IF(M68+N68=0," ",IF(OR(AND(M68=1,N68=3),AND(M68=1,N68=4),AND(M68=2,N68=3)),"Baja",IF(OR(AND(M68=1,N68=5),AND(M68=2,N68=4),AND(M68=3,N68=3),AND(M68=4,N68=3),AND(M68=5,N68=3)),"Moderada",IF(OR(AND(M68=2,N68=5),AND(M68=3,N68=4),AND(M68=4,N68=4),AND(M68=5,N68=4)),"Alta",IF(OR(AND(M68=3,N68=5),AND(M68=4,N68=5),AND(M68=5,N68=5)),"Extrema","")))))</f>
        <v>Moderada</v>
      </c>
      <c r="P68" s="14" t="s">
        <v>516</v>
      </c>
      <c r="Q68" s="14" t="s">
        <v>507</v>
      </c>
      <c r="R68" s="71" t="s">
        <v>497</v>
      </c>
      <c r="S68" s="71" t="s">
        <v>427</v>
      </c>
      <c r="T68" s="14" t="s">
        <v>517</v>
      </c>
      <c r="U68" s="14" t="s">
        <v>518</v>
      </c>
      <c r="V68" s="15">
        <v>44042</v>
      </c>
      <c r="W68" s="35" t="s">
        <v>519</v>
      </c>
      <c r="X68" s="78" t="s">
        <v>520</v>
      </c>
    </row>
    <row r="69" spans="1:24" s="17" customFormat="1" ht="108" customHeight="1" x14ac:dyDescent="0.15">
      <c r="A69" s="237"/>
      <c r="B69" s="240"/>
      <c r="C69" s="287"/>
      <c r="D69" s="14" t="s">
        <v>521</v>
      </c>
      <c r="E69" s="14" t="s">
        <v>522</v>
      </c>
      <c r="F69" s="14" t="s">
        <v>523</v>
      </c>
      <c r="G69" s="14" t="s">
        <v>524</v>
      </c>
      <c r="H69" s="10">
        <v>5</v>
      </c>
      <c r="I69" s="10">
        <v>4</v>
      </c>
      <c r="J69" s="10" t="str">
        <f t="shared" si="3"/>
        <v>Alta</v>
      </c>
      <c r="K69" s="80" t="str">
        <f>IF(J69="Extrema",[1]INTERPRETACION!$F$5,IF(AND(J69="Alta"),[1]INTERPRETACION!$F$4,IF(AND(J69="Moderada"),[1]INTERPRETACION!$F$3,IF(AND(J69="Baja"),[1]INTERPRETACION!$F$2))))</f>
        <v>DEBEN TOMARSE LAS MEDIDAS NECESARIAS  PARA  LLEVAR LOS RIESGOS A LA ZONA DE RIESGO MODERADA, BAJA O ELIMINARLO.  NOTA  EN TODO CASO  SE REQUIERE QUE LAS ENTIDADES  PROPENDAN  POR ELIMINAR EL RIESGO DE CORRUPCIÓN O POR LO MENOS LLEVARLO A LA ZONA DE RIESGO</v>
      </c>
      <c r="L69" s="26" t="s">
        <v>525</v>
      </c>
      <c r="M69" s="31">
        <v>4</v>
      </c>
      <c r="N69" s="31">
        <v>3</v>
      </c>
      <c r="O69" s="9" t="str">
        <f t="shared" si="4"/>
        <v>Moderada</v>
      </c>
      <c r="P69" s="14" t="s">
        <v>526</v>
      </c>
      <c r="Q69" s="14" t="s">
        <v>507</v>
      </c>
      <c r="R69" s="71" t="s">
        <v>497</v>
      </c>
      <c r="S69" s="71" t="s">
        <v>427</v>
      </c>
      <c r="T69" s="14" t="s">
        <v>527</v>
      </c>
      <c r="U69" s="14" t="s">
        <v>528</v>
      </c>
      <c r="V69" s="15">
        <v>44042</v>
      </c>
      <c r="W69" s="35" t="s">
        <v>529</v>
      </c>
      <c r="X69" s="78" t="s">
        <v>530</v>
      </c>
    </row>
    <row r="70" spans="1:24" s="17" customFormat="1" ht="111" customHeight="1" x14ac:dyDescent="0.15">
      <c r="A70" s="238"/>
      <c r="B70" s="241"/>
      <c r="C70" s="288"/>
      <c r="D70" s="14" t="s">
        <v>531</v>
      </c>
      <c r="E70" s="14" t="s">
        <v>532</v>
      </c>
      <c r="F70" s="14" t="s">
        <v>533</v>
      </c>
      <c r="G70" s="14" t="s">
        <v>534</v>
      </c>
      <c r="H70" s="10">
        <v>3</v>
      </c>
      <c r="I70" s="10">
        <v>3</v>
      </c>
      <c r="J70" s="10" t="str">
        <f t="shared" si="3"/>
        <v>Moderada</v>
      </c>
      <c r="K70" s="80" t="str">
        <f>IF(J70="Extrema",[1]INTERPRETACION!$F$5,IF(AND(J70="Alta"),[1]INTERPRETACION!$F$4,IF(AND(J70="Moderada"),[1]INTERPRETACION!$F$3,IF(AND(J70="Baja"),[1]INTERPRETACION!$F$2))))</f>
        <v>DEBEN TOMARSE LAS MEDIDAS NECESARIAS  PARA  LLEVAR LOS RIESGOS A LA ZONA DE RIESGO BAJA O ELIMINARLO. NOTA  EN TODO CASO  SE REQUIERE QUE LAS ENTIDADES  PROPENDAN  POR ELIMINAR EL RIESGO DE CORRUPCIÓN O POR LO MENOS LLEVARLO A LA ZONA DE RIESGO BAJA.</v>
      </c>
      <c r="L70" s="26" t="s">
        <v>535</v>
      </c>
      <c r="M70" s="31">
        <v>3</v>
      </c>
      <c r="N70" s="31">
        <v>3</v>
      </c>
      <c r="O70" s="9" t="str">
        <f t="shared" si="4"/>
        <v>Moderada</v>
      </c>
      <c r="P70" s="84" t="s">
        <v>536</v>
      </c>
      <c r="Q70" s="14" t="s">
        <v>467</v>
      </c>
      <c r="R70" s="21" t="s">
        <v>497</v>
      </c>
      <c r="S70" s="21" t="s">
        <v>427</v>
      </c>
      <c r="T70" s="14" t="s">
        <v>537</v>
      </c>
      <c r="U70" s="14" t="s">
        <v>528</v>
      </c>
      <c r="V70" s="15">
        <v>44042</v>
      </c>
      <c r="W70" s="35" t="s">
        <v>1141</v>
      </c>
      <c r="X70" s="16" t="s">
        <v>74</v>
      </c>
    </row>
    <row r="71" spans="1:24" s="17" customFormat="1" ht="195" x14ac:dyDescent="0.15">
      <c r="A71" s="215">
        <v>5</v>
      </c>
      <c r="B71" s="218" t="s">
        <v>538</v>
      </c>
      <c r="C71" s="286" t="s">
        <v>539</v>
      </c>
      <c r="D71" s="21" t="s">
        <v>540</v>
      </c>
      <c r="E71" s="21" t="s">
        <v>541</v>
      </c>
      <c r="F71" s="21" t="s">
        <v>542</v>
      </c>
      <c r="G71" s="21" t="s">
        <v>543</v>
      </c>
      <c r="H71" s="85">
        <v>3</v>
      </c>
      <c r="I71" s="85">
        <v>5</v>
      </c>
      <c r="J71" s="9" t="str">
        <f t="shared" si="3"/>
        <v>Extrema</v>
      </c>
      <c r="K71" s="86" t="s">
        <v>544</v>
      </c>
      <c r="L71" s="27" t="s">
        <v>545</v>
      </c>
      <c r="M71" s="85">
        <v>2</v>
      </c>
      <c r="N71" s="87">
        <v>5</v>
      </c>
      <c r="O71" s="9" t="str">
        <f t="shared" si="4"/>
        <v>Alta</v>
      </c>
      <c r="P71" s="21" t="s">
        <v>546</v>
      </c>
      <c r="Q71" s="21" t="s">
        <v>547</v>
      </c>
      <c r="R71" s="21" t="s">
        <v>548</v>
      </c>
      <c r="S71" s="88">
        <v>44166</v>
      </c>
      <c r="T71" s="21" t="s">
        <v>549</v>
      </c>
      <c r="U71" s="21" t="s">
        <v>550</v>
      </c>
      <c r="V71" s="15">
        <v>44042</v>
      </c>
      <c r="W71" s="35" t="s">
        <v>551</v>
      </c>
      <c r="X71" s="16" t="s">
        <v>552</v>
      </c>
    </row>
    <row r="72" spans="1:24" s="24" customFormat="1" ht="91" x14ac:dyDescent="0.15">
      <c r="A72" s="216"/>
      <c r="B72" s="219"/>
      <c r="C72" s="287"/>
      <c r="D72" s="21" t="s">
        <v>553</v>
      </c>
      <c r="E72" s="21" t="s">
        <v>554</v>
      </c>
      <c r="F72" s="21" t="s">
        <v>542</v>
      </c>
      <c r="G72" s="21" t="s">
        <v>555</v>
      </c>
      <c r="H72" s="85">
        <v>3</v>
      </c>
      <c r="I72" s="85">
        <v>5</v>
      </c>
      <c r="J72" s="9" t="str">
        <f t="shared" si="3"/>
        <v>Extrema</v>
      </c>
      <c r="K72" s="86" t="s">
        <v>544</v>
      </c>
      <c r="L72" s="27" t="s">
        <v>556</v>
      </c>
      <c r="M72" s="85">
        <v>2</v>
      </c>
      <c r="N72" s="87">
        <v>5</v>
      </c>
      <c r="O72" s="9" t="str">
        <f t="shared" si="4"/>
        <v>Alta</v>
      </c>
      <c r="P72" s="21" t="s">
        <v>557</v>
      </c>
      <c r="Q72" s="21" t="s">
        <v>558</v>
      </c>
      <c r="R72" s="21" t="s">
        <v>548</v>
      </c>
      <c r="S72" s="88">
        <v>44166</v>
      </c>
      <c r="T72" s="21" t="s">
        <v>559</v>
      </c>
      <c r="U72" s="21" t="s">
        <v>560</v>
      </c>
      <c r="V72" s="15">
        <v>44073</v>
      </c>
      <c r="W72" s="35" t="s">
        <v>561</v>
      </c>
      <c r="X72" s="16" t="s">
        <v>562</v>
      </c>
    </row>
    <row r="73" spans="1:24" s="24" customFormat="1" ht="106.5" customHeight="1" x14ac:dyDescent="0.15">
      <c r="A73" s="216"/>
      <c r="B73" s="219"/>
      <c r="C73" s="287"/>
      <c r="D73" s="21" t="s">
        <v>563</v>
      </c>
      <c r="E73" s="21" t="s">
        <v>564</v>
      </c>
      <c r="F73" s="21" t="s">
        <v>565</v>
      </c>
      <c r="G73" s="21" t="s">
        <v>566</v>
      </c>
      <c r="H73" s="85">
        <v>1</v>
      </c>
      <c r="I73" s="85">
        <v>5</v>
      </c>
      <c r="J73" s="9" t="str">
        <f t="shared" si="3"/>
        <v>Moderada</v>
      </c>
      <c r="K73" s="86" t="s">
        <v>218</v>
      </c>
      <c r="L73" s="27" t="s">
        <v>567</v>
      </c>
      <c r="M73" s="85">
        <v>1</v>
      </c>
      <c r="N73" s="87">
        <v>3</v>
      </c>
      <c r="O73" s="9" t="str">
        <f t="shared" si="4"/>
        <v>Baja</v>
      </c>
      <c r="P73" s="21" t="s">
        <v>568</v>
      </c>
      <c r="Q73" s="21" t="s">
        <v>569</v>
      </c>
      <c r="R73" s="21" t="s">
        <v>570</v>
      </c>
      <c r="S73" s="21" t="s">
        <v>571</v>
      </c>
      <c r="T73" s="21" t="s">
        <v>572</v>
      </c>
      <c r="U73" s="21" t="s">
        <v>573</v>
      </c>
      <c r="V73" s="15">
        <v>44073</v>
      </c>
      <c r="W73" s="35" t="s">
        <v>561</v>
      </c>
      <c r="X73" s="18" t="s">
        <v>74</v>
      </c>
    </row>
    <row r="74" spans="1:24" s="24" customFormat="1" ht="105.75" customHeight="1" x14ac:dyDescent="0.15">
      <c r="A74" s="216"/>
      <c r="B74" s="219"/>
      <c r="C74" s="287"/>
      <c r="D74" s="21" t="s">
        <v>574</v>
      </c>
      <c r="E74" s="21" t="s">
        <v>575</v>
      </c>
      <c r="F74" s="21" t="s">
        <v>576</v>
      </c>
      <c r="G74" s="21" t="s">
        <v>577</v>
      </c>
      <c r="H74" s="85">
        <v>1</v>
      </c>
      <c r="I74" s="85">
        <v>5</v>
      </c>
      <c r="J74" s="9" t="str">
        <f t="shared" si="3"/>
        <v>Moderada</v>
      </c>
      <c r="K74" s="86" t="s">
        <v>218</v>
      </c>
      <c r="L74" s="27" t="s">
        <v>578</v>
      </c>
      <c r="M74" s="85">
        <v>1</v>
      </c>
      <c r="N74" s="87">
        <v>3</v>
      </c>
      <c r="O74" s="9" t="str">
        <f t="shared" si="4"/>
        <v>Baja</v>
      </c>
      <c r="P74" s="21" t="s">
        <v>579</v>
      </c>
      <c r="Q74" s="21" t="s">
        <v>580</v>
      </c>
      <c r="R74" s="21" t="s">
        <v>581</v>
      </c>
      <c r="S74" s="21" t="s">
        <v>581</v>
      </c>
      <c r="T74" s="21" t="s">
        <v>582</v>
      </c>
      <c r="U74" s="21" t="s">
        <v>583</v>
      </c>
      <c r="V74" s="15">
        <v>44073</v>
      </c>
      <c r="W74" s="35" t="s">
        <v>561</v>
      </c>
      <c r="X74" s="18" t="s">
        <v>74</v>
      </c>
    </row>
    <row r="75" spans="1:24" s="24" customFormat="1" ht="108" customHeight="1" x14ac:dyDescent="0.15">
      <c r="A75" s="216"/>
      <c r="B75" s="219"/>
      <c r="C75" s="287"/>
      <c r="D75" s="21" t="s">
        <v>584</v>
      </c>
      <c r="E75" s="21" t="s">
        <v>585</v>
      </c>
      <c r="F75" s="21" t="s">
        <v>586</v>
      </c>
      <c r="G75" s="21" t="s">
        <v>587</v>
      </c>
      <c r="H75" s="85">
        <v>3</v>
      </c>
      <c r="I75" s="85">
        <v>4</v>
      </c>
      <c r="J75" s="9" t="str">
        <f t="shared" si="3"/>
        <v>Alta</v>
      </c>
      <c r="K75" s="86" t="s">
        <v>297</v>
      </c>
      <c r="L75" s="27" t="s">
        <v>588</v>
      </c>
      <c r="M75" s="85">
        <v>2</v>
      </c>
      <c r="N75" s="87">
        <v>4</v>
      </c>
      <c r="O75" s="9" t="str">
        <f t="shared" si="4"/>
        <v>Moderada</v>
      </c>
      <c r="P75" s="21" t="s">
        <v>589</v>
      </c>
      <c r="Q75" s="21" t="s">
        <v>590</v>
      </c>
      <c r="R75" s="88" t="s">
        <v>548</v>
      </c>
      <c r="S75" s="21" t="s">
        <v>591</v>
      </c>
      <c r="T75" s="21" t="s">
        <v>592</v>
      </c>
      <c r="U75" s="21" t="s">
        <v>593</v>
      </c>
      <c r="V75" s="15">
        <v>44073</v>
      </c>
      <c r="W75" s="35" t="s">
        <v>561</v>
      </c>
      <c r="X75" s="18" t="s">
        <v>74</v>
      </c>
    </row>
    <row r="76" spans="1:24" s="17" customFormat="1" ht="117" customHeight="1" x14ac:dyDescent="0.15">
      <c r="A76" s="216"/>
      <c r="B76" s="219"/>
      <c r="C76" s="287"/>
      <c r="D76" s="21" t="s">
        <v>594</v>
      </c>
      <c r="E76" s="21" t="s">
        <v>595</v>
      </c>
      <c r="F76" s="21" t="s">
        <v>596</v>
      </c>
      <c r="G76" s="21" t="s">
        <v>597</v>
      </c>
      <c r="H76" s="85">
        <v>2</v>
      </c>
      <c r="I76" s="85">
        <v>5</v>
      </c>
      <c r="J76" s="9" t="str">
        <f t="shared" si="3"/>
        <v>Alta</v>
      </c>
      <c r="K76" s="86" t="s">
        <v>297</v>
      </c>
      <c r="L76" s="27" t="s">
        <v>598</v>
      </c>
      <c r="M76" s="85">
        <v>2</v>
      </c>
      <c r="N76" s="87">
        <v>4</v>
      </c>
      <c r="O76" s="9" t="str">
        <f t="shared" si="4"/>
        <v>Moderada</v>
      </c>
      <c r="P76" s="21" t="s">
        <v>599</v>
      </c>
      <c r="Q76" s="21" t="s">
        <v>600</v>
      </c>
      <c r="R76" s="21" t="s">
        <v>548</v>
      </c>
      <c r="S76" s="21" t="s">
        <v>601</v>
      </c>
      <c r="T76" s="21" t="s">
        <v>602</v>
      </c>
      <c r="U76" s="21" t="s">
        <v>603</v>
      </c>
      <c r="V76" s="15">
        <v>44073</v>
      </c>
      <c r="W76" s="35" t="s">
        <v>604</v>
      </c>
      <c r="X76" s="18" t="s">
        <v>605</v>
      </c>
    </row>
    <row r="77" spans="1:24" s="17" customFormat="1" ht="91" x14ac:dyDescent="0.15">
      <c r="A77" s="216"/>
      <c r="B77" s="219"/>
      <c r="C77" s="287"/>
      <c r="D77" s="21" t="s">
        <v>606</v>
      </c>
      <c r="E77" s="21" t="s">
        <v>607</v>
      </c>
      <c r="F77" s="21" t="s">
        <v>608</v>
      </c>
      <c r="G77" s="21" t="s">
        <v>609</v>
      </c>
      <c r="H77" s="85">
        <v>3</v>
      </c>
      <c r="I77" s="85">
        <v>5</v>
      </c>
      <c r="J77" s="9" t="str">
        <f t="shared" si="3"/>
        <v>Extrema</v>
      </c>
      <c r="K77" s="86" t="s">
        <v>544</v>
      </c>
      <c r="L77" s="27" t="s">
        <v>610</v>
      </c>
      <c r="M77" s="85">
        <v>2</v>
      </c>
      <c r="N77" s="87">
        <v>5</v>
      </c>
      <c r="O77" s="9" t="str">
        <f t="shared" si="4"/>
        <v>Alta</v>
      </c>
      <c r="P77" s="21" t="s">
        <v>611</v>
      </c>
      <c r="Q77" s="21" t="s">
        <v>612</v>
      </c>
      <c r="R77" s="21" t="s">
        <v>548</v>
      </c>
      <c r="S77" s="21" t="s">
        <v>601</v>
      </c>
      <c r="T77" s="21" t="s">
        <v>613</v>
      </c>
      <c r="U77" s="21" t="s">
        <v>614</v>
      </c>
      <c r="V77" s="15">
        <v>44073</v>
      </c>
      <c r="W77" s="35" t="s">
        <v>615</v>
      </c>
      <c r="X77" s="18" t="s">
        <v>616</v>
      </c>
    </row>
    <row r="78" spans="1:24" s="17" customFormat="1" ht="108" customHeight="1" x14ac:dyDescent="0.15">
      <c r="A78" s="216"/>
      <c r="B78" s="219"/>
      <c r="C78" s="287"/>
      <c r="D78" s="21" t="s">
        <v>617</v>
      </c>
      <c r="E78" s="21" t="s">
        <v>618</v>
      </c>
      <c r="F78" s="21" t="s">
        <v>619</v>
      </c>
      <c r="G78" s="21" t="s">
        <v>620</v>
      </c>
      <c r="H78" s="85">
        <v>2</v>
      </c>
      <c r="I78" s="85">
        <v>4</v>
      </c>
      <c r="J78" s="9" t="str">
        <f t="shared" si="3"/>
        <v>Moderada</v>
      </c>
      <c r="K78" s="86" t="s">
        <v>218</v>
      </c>
      <c r="L78" s="27" t="s">
        <v>621</v>
      </c>
      <c r="M78" s="85">
        <v>1</v>
      </c>
      <c r="N78" s="87">
        <v>4</v>
      </c>
      <c r="O78" s="9" t="str">
        <f t="shared" si="4"/>
        <v>Baja</v>
      </c>
      <c r="P78" s="21" t="s">
        <v>622</v>
      </c>
      <c r="Q78" s="21" t="s">
        <v>623</v>
      </c>
      <c r="R78" s="21" t="s">
        <v>548</v>
      </c>
      <c r="S78" s="21" t="s">
        <v>548</v>
      </c>
      <c r="T78" s="21" t="s">
        <v>624</v>
      </c>
      <c r="U78" s="21" t="s">
        <v>625</v>
      </c>
      <c r="V78" s="15">
        <v>44073</v>
      </c>
      <c r="W78" s="35" t="s">
        <v>626</v>
      </c>
      <c r="X78" s="18" t="s">
        <v>627</v>
      </c>
    </row>
    <row r="79" spans="1:24" s="24" customFormat="1" ht="110.25" customHeight="1" x14ac:dyDescent="0.15">
      <c r="A79" s="216"/>
      <c r="B79" s="219"/>
      <c r="C79" s="287"/>
      <c r="D79" s="21" t="s">
        <v>628</v>
      </c>
      <c r="E79" s="21" t="s">
        <v>629</v>
      </c>
      <c r="F79" s="21" t="s">
        <v>630</v>
      </c>
      <c r="G79" s="21" t="s">
        <v>631</v>
      </c>
      <c r="H79" s="85">
        <v>2</v>
      </c>
      <c r="I79" s="85">
        <v>5</v>
      </c>
      <c r="J79" s="9" t="str">
        <f t="shared" si="3"/>
        <v>Alta</v>
      </c>
      <c r="K79" s="86" t="s">
        <v>297</v>
      </c>
      <c r="L79" s="27" t="s">
        <v>632</v>
      </c>
      <c r="M79" s="85">
        <v>2</v>
      </c>
      <c r="N79" s="87">
        <v>4</v>
      </c>
      <c r="O79" s="9" t="str">
        <f t="shared" si="4"/>
        <v>Moderada</v>
      </c>
      <c r="P79" s="21" t="s">
        <v>633</v>
      </c>
      <c r="Q79" s="21" t="s">
        <v>623</v>
      </c>
      <c r="R79" s="21" t="s">
        <v>548</v>
      </c>
      <c r="S79" s="21" t="s">
        <v>601</v>
      </c>
      <c r="T79" s="21" t="s">
        <v>634</v>
      </c>
      <c r="U79" s="21" t="s">
        <v>635</v>
      </c>
      <c r="V79" s="15">
        <v>44073</v>
      </c>
      <c r="W79" s="35" t="s">
        <v>561</v>
      </c>
      <c r="X79" s="18" t="s">
        <v>74</v>
      </c>
    </row>
    <row r="80" spans="1:24" s="24" customFormat="1" ht="110.25" customHeight="1" x14ac:dyDescent="0.15">
      <c r="A80" s="217"/>
      <c r="B80" s="220"/>
      <c r="C80" s="288"/>
      <c r="D80" s="21" t="s">
        <v>636</v>
      </c>
      <c r="E80" s="21" t="s">
        <v>637</v>
      </c>
      <c r="F80" s="21" t="s">
        <v>638</v>
      </c>
      <c r="G80" s="21" t="s">
        <v>639</v>
      </c>
      <c r="H80" s="85">
        <v>2</v>
      </c>
      <c r="I80" s="85">
        <v>4</v>
      </c>
      <c r="J80" s="9" t="str">
        <f t="shared" si="3"/>
        <v>Moderada</v>
      </c>
      <c r="K80" s="86" t="s">
        <v>218</v>
      </c>
      <c r="L80" s="27" t="s">
        <v>640</v>
      </c>
      <c r="M80" s="85">
        <v>1</v>
      </c>
      <c r="N80" s="87">
        <v>4</v>
      </c>
      <c r="O80" s="9" t="str">
        <f t="shared" si="4"/>
        <v>Baja</v>
      </c>
      <c r="P80" s="21" t="s">
        <v>641</v>
      </c>
      <c r="Q80" s="21" t="s">
        <v>642</v>
      </c>
      <c r="R80" s="21" t="s">
        <v>548</v>
      </c>
      <c r="S80" s="21" t="s">
        <v>601</v>
      </c>
      <c r="T80" s="21" t="s">
        <v>643</v>
      </c>
      <c r="U80" s="21" t="s">
        <v>644</v>
      </c>
      <c r="V80" s="15">
        <v>44073</v>
      </c>
      <c r="W80" s="35" t="s">
        <v>561</v>
      </c>
      <c r="X80" s="18" t="s">
        <v>74</v>
      </c>
    </row>
    <row r="81" spans="1:24" s="90" customFormat="1" ht="107.25" customHeight="1" x14ac:dyDescent="0.15">
      <c r="A81" s="236">
        <v>6</v>
      </c>
      <c r="B81" s="239" t="s">
        <v>645</v>
      </c>
      <c r="C81" s="286" t="s">
        <v>646</v>
      </c>
      <c r="D81" s="21"/>
      <c r="E81" s="79" t="s">
        <v>647</v>
      </c>
      <c r="F81" s="79" t="s">
        <v>648</v>
      </c>
      <c r="G81" s="79" t="s">
        <v>649</v>
      </c>
      <c r="H81" s="10">
        <v>3</v>
      </c>
      <c r="I81" s="10">
        <v>3</v>
      </c>
      <c r="J81" s="10" t="str">
        <f t="shared" si="3"/>
        <v>Moderada</v>
      </c>
      <c r="K81" s="89" t="str">
        <f>IF(J81="Extrema",[1]INTERPRETACION!$F$5,IF(AND(J81="Alta"),[1]INTERPRETACION!$F$4,IF(AND(J81="Moderada"),[1]INTERPRETACION!$F$3,IF(AND(J81="Baja"),[1]INTERPRETACION!$F$2))))</f>
        <v>DEBEN TOMARSE LAS MEDIDAS NECESARIAS  PARA  LLEVAR LOS RIESGOS A LA ZONA DE RIESGO BAJA O ELIMINARLO. NOTA  EN TODO CASO  SE REQUIERE QUE LAS ENTIDADES  PROPENDAN  POR ELIMINAR EL RIESGO DE CORRUPCIÓN O POR LO MENOS LLEVARLO A LA ZONA DE RIESGO BAJA.</v>
      </c>
      <c r="L81" s="89" t="s">
        <v>650</v>
      </c>
      <c r="M81" s="87">
        <v>1</v>
      </c>
      <c r="N81" s="87">
        <v>3</v>
      </c>
      <c r="O81" s="10" t="str">
        <f t="shared" si="4"/>
        <v>Baja</v>
      </c>
      <c r="P81" s="79" t="s">
        <v>651</v>
      </c>
      <c r="Q81" s="14" t="s">
        <v>652</v>
      </c>
      <c r="R81" s="71">
        <v>43850</v>
      </c>
      <c r="S81" s="71">
        <v>44195</v>
      </c>
      <c r="T81" s="79" t="s">
        <v>653</v>
      </c>
      <c r="U81" s="79" t="s">
        <v>654</v>
      </c>
      <c r="V81" s="15">
        <v>44073</v>
      </c>
      <c r="W81" s="35" t="s">
        <v>561</v>
      </c>
      <c r="X81" s="18" t="s">
        <v>74</v>
      </c>
    </row>
    <row r="82" spans="1:24" s="90" customFormat="1" ht="103.5" customHeight="1" x14ac:dyDescent="0.15">
      <c r="A82" s="237"/>
      <c r="B82" s="240"/>
      <c r="C82" s="287"/>
      <c r="D82" s="21"/>
      <c r="E82" s="21" t="s">
        <v>655</v>
      </c>
      <c r="F82" s="21" t="s">
        <v>656</v>
      </c>
      <c r="G82" s="21" t="s">
        <v>657</v>
      </c>
      <c r="H82" s="91">
        <v>3</v>
      </c>
      <c r="I82" s="91">
        <v>4</v>
      </c>
      <c r="J82" s="10" t="str">
        <f t="shared" si="3"/>
        <v>Alta</v>
      </c>
      <c r="K82" s="86" t="str">
        <f>IF(J82="Extrema",[1]INTERPRETACION!$F$5,IF(AND(J82="Alta"),[1]INTERPRETACION!$F$4,IF(AND(J82="Moderada"),[1]INTERPRETACION!$F$3,IF(AND(J82="Baja"),[1]INTERPRETACION!$F$2))))</f>
        <v>DEBEN TOMARSE LAS MEDIDAS NECESARIAS  PARA  LLEVAR LOS RIESGOS A LA ZONA DE RIESGO MODERADA, BAJA O ELIMINARLO.  NOTA  EN TODO CASO  SE REQUIERE QUE LAS ENTIDADES  PROPENDAN  POR ELIMINAR EL RIESGO DE CORRUPCIÓN O POR LO MENOS LLEVARLO A LA ZONA DE RIESGO</v>
      </c>
      <c r="L82" s="27" t="s">
        <v>658</v>
      </c>
      <c r="M82" s="91">
        <v>3</v>
      </c>
      <c r="N82" s="91">
        <v>3</v>
      </c>
      <c r="O82" s="14" t="str">
        <f t="shared" si="4"/>
        <v>Moderada</v>
      </c>
      <c r="P82" s="21" t="s">
        <v>659</v>
      </c>
      <c r="Q82" s="21" t="s">
        <v>660</v>
      </c>
      <c r="R82" s="84">
        <v>43851</v>
      </c>
      <c r="S82" s="84">
        <v>44195</v>
      </c>
      <c r="T82" s="21" t="s">
        <v>661</v>
      </c>
      <c r="U82" s="21" t="s">
        <v>662</v>
      </c>
      <c r="V82" s="15">
        <v>44073</v>
      </c>
      <c r="W82" s="35" t="s">
        <v>561</v>
      </c>
      <c r="X82" s="18" t="s">
        <v>74</v>
      </c>
    </row>
    <row r="83" spans="1:24" s="90" customFormat="1" ht="111.75" customHeight="1" x14ac:dyDescent="0.15">
      <c r="A83" s="238"/>
      <c r="B83" s="241"/>
      <c r="C83" s="288"/>
      <c r="D83" s="21"/>
      <c r="E83" s="79" t="s">
        <v>663</v>
      </c>
      <c r="F83" s="79" t="s">
        <v>664</v>
      </c>
      <c r="G83" s="79" t="s">
        <v>649</v>
      </c>
      <c r="H83" s="87">
        <v>3</v>
      </c>
      <c r="I83" s="87">
        <v>3</v>
      </c>
      <c r="J83" s="10" t="str">
        <f t="shared" si="3"/>
        <v>Moderada</v>
      </c>
      <c r="K83" s="92" t="str">
        <f>IF(J83="Extrema",[1]INTERPRETACION!$F$5,IF(AND(J83="Alta"),[1]INTERPRETACION!$F$4,IF(AND(J83="Moderada"),[1]INTERPRETACION!$F$3,IF(AND(J83="Baja"),[1]INTERPRETACION!$F$2))))</f>
        <v>DEBEN TOMARSE LAS MEDIDAS NECESARIAS  PARA  LLEVAR LOS RIESGOS A LA ZONA DE RIESGO BAJA O ELIMINARLO. NOTA  EN TODO CASO  SE REQUIERE QUE LAS ENTIDADES  PROPENDAN  POR ELIMINAR EL RIESGO DE CORRUPCIÓN O POR LO MENOS LLEVARLO A LA ZONA DE RIESGO BAJA.</v>
      </c>
      <c r="L83" s="10" t="s">
        <v>665</v>
      </c>
      <c r="M83" s="87">
        <v>3</v>
      </c>
      <c r="N83" s="87">
        <v>3</v>
      </c>
      <c r="O83" s="10" t="str">
        <f t="shared" si="4"/>
        <v>Moderada</v>
      </c>
      <c r="P83" s="14" t="s">
        <v>666</v>
      </c>
      <c r="Q83" s="14" t="s">
        <v>652</v>
      </c>
      <c r="R83" s="71">
        <v>43850</v>
      </c>
      <c r="S83" s="71">
        <v>44195</v>
      </c>
      <c r="T83" s="14" t="s">
        <v>667</v>
      </c>
      <c r="U83" s="14"/>
      <c r="V83" s="15">
        <v>44073</v>
      </c>
      <c r="W83" s="35" t="s">
        <v>561</v>
      </c>
      <c r="X83" s="18" t="s">
        <v>74</v>
      </c>
    </row>
    <row r="84" spans="1:24" s="90" customFormat="1" ht="111" customHeight="1" x14ac:dyDescent="0.15">
      <c r="A84" s="215">
        <v>7</v>
      </c>
      <c r="B84" s="218" t="s">
        <v>668</v>
      </c>
      <c r="C84" s="286" t="s">
        <v>669</v>
      </c>
      <c r="D84" s="20"/>
      <c r="E84" s="79" t="s">
        <v>670</v>
      </c>
      <c r="F84" s="14" t="s">
        <v>671</v>
      </c>
      <c r="G84" s="79" t="s">
        <v>672</v>
      </c>
      <c r="H84" s="27">
        <v>5</v>
      </c>
      <c r="I84" s="27">
        <v>4</v>
      </c>
      <c r="J84" s="10" t="str">
        <f t="shared" si="3"/>
        <v>Alta</v>
      </c>
      <c r="K84" s="86" t="str">
        <f>IF(J84="Extrema",[1]INTERPRETACION!$F$5,IF(AND(J84="Alta"),[1]INTERPRETACION!$F$4,IF(AND(J84="Moderada"),[1]INTERPRETACION!$F$3,IF(AND(J84="Baja"),[1]INTERPRETACION!$F$2))))</f>
        <v>DEBEN TOMARSE LAS MEDIDAS NECESARIAS  PARA  LLEVAR LOS RIESGOS A LA ZONA DE RIESGO MODERADA, BAJA O ELIMINARLO.  NOTA  EN TODO CASO  SE REQUIERE QUE LAS ENTIDADES  PROPENDAN  POR ELIMINAR EL RIESGO DE CORRUPCIÓN O POR LO MENOS LLEVARLO A LA ZONA DE RIESGO</v>
      </c>
      <c r="L84" s="10" t="s">
        <v>673</v>
      </c>
      <c r="M84" s="27">
        <v>3</v>
      </c>
      <c r="N84" s="27">
        <v>3</v>
      </c>
      <c r="O84" s="10" t="str">
        <f t="shared" si="4"/>
        <v>Moderada</v>
      </c>
      <c r="P84" s="14" t="s">
        <v>674</v>
      </c>
      <c r="Q84" s="14" t="s">
        <v>675</v>
      </c>
      <c r="R84" s="84">
        <v>43862</v>
      </c>
      <c r="S84" s="71">
        <v>44043</v>
      </c>
      <c r="T84" s="14" t="s">
        <v>676</v>
      </c>
      <c r="U84" s="14" t="s">
        <v>677</v>
      </c>
      <c r="V84" s="15">
        <v>44073</v>
      </c>
      <c r="W84" s="35" t="s">
        <v>1154</v>
      </c>
      <c r="X84" s="18" t="s">
        <v>787</v>
      </c>
    </row>
    <row r="85" spans="1:24" s="90" customFormat="1" ht="109.5" customHeight="1" x14ac:dyDescent="0.15">
      <c r="A85" s="216"/>
      <c r="B85" s="219"/>
      <c r="C85" s="287"/>
      <c r="D85" s="20"/>
      <c r="E85" s="14" t="s">
        <v>678</v>
      </c>
      <c r="F85" s="14" t="s">
        <v>679</v>
      </c>
      <c r="G85" s="14" t="s">
        <v>680</v>
      </c>
      <c r="H85" s="87">
        <v>3</v>
      </c>
      <c r="I85" s="87">
        <v>3</v>
      </c>
      <c r="J85" s="10" t="str">
        <f t="shared" si="3"/>
        <v>Moderada</v>
      </c>
      <c r="K85" s="86" t="str">
        <f>IF(J85="Extrema",[1]INTERPRETACION!$F$5,IF(AND(J85="Alta"),[1]INTERPRETACION!$F$4,IF(AND(J85="Moderada"),[1]INTERPRETACION!$F$3,IF(AND(J85="Baja"),[1]INTERPRETACION!$F$2))))</f>
        <v>DEBEN TOMARSE LAS MEDIDAS NECESARIAS  PARA  LLEVAR LOS RIESGOS A LA ZONA DE RIESGO BAJA O ELIMINARLO. NOTA  EN TODO CASO  SE REQUIERE QUE LAS ENTIDADES  PROPENDAN  POR ELIMINAR EL RIESGO DE CORRUPCIÓN O POR LO MENOS LLEVARLO A LA ZONA DE RIESGO BAJA.</v>
      </c>
      <c r="L85" s="10" t="s">
        <v>681</v>
      </c>
      <c r="M85" s="93">
        <v>3</v>
      </c>
      <c r="N85" s="93">
        <v>3</v>
      </c>
      <c r="O85" s="10" t="str">
        <f t="shared" si="4"/>
        <v>Moderada</v>
      </c>
      <c r="P85" s="14" t="s">
        <v>682</v>
      </c>
      <c r="Q85" s="14" t="s">
        <v>675</v>
      </c>
      <c r="R85" s="71">
        <v>43862</v>
      </c>
      <c r="S85" s="71">
        <v>44196</v>
      </c>
      <c r="T85" s="14" t="s">
        <v>683</v>
      </c>
      <c r="U85" s="14" t="s">
        <v>684</v>
      </c>
      <c r="V85" s="15">
        <v>44073</v>
      </c>
      <c r="W85" s="35" t="s">
        <v>1155</v>
      </c>
      <c r="X85" s="18" t="s">
        <v>74</v>
      </c>
    </row>
    <row r="86" spans="1:24" s="90" customFormat="1" ht="91" x14ac:dyDescent="0.15">
      <c r="A86" s="216"/>
      <c r="B86" s="219"/>
      <c r="C86" s="287"/>
      <c r="D86" s="20"/>
      <c r="E86" s="14" t="s">
        <v>685</v>
      </c>
      <c r="F86" s="14" t="s">
        <v>686</v>
      </c>
      <c r="G86" s="14" t="s">
        <v>687</v>
      </c>
      <c r="H86" s="87">
        <v>4</v>
      </c>
      <c r="I86" s="87">
        <v>5</v>
      </c>
      <c r="J86" s="10" t="str">
        <f t="shared" si="3"/>
        <v>Extrema</v>
      </c>
      <c r="K86" s="86" t="str">
        <f>IF(J86="Extrema",[1]INTERPRETACION!$F$5,IF(AND(J86="Alta"),[1]INTERPRETACION!$F$4,IF(AND(J86="Moderada"),[1]INTERPRETACION!$F$3,IF(AND(J86="Baja"),[1]INTERPRETACION!$F$2))))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86" s="10" t="s">
        <v>673</v>
      </c>
      <c r="M86" s="93">
        <v>5</v>
      </c>
      <c r="N86" s="93">
        <v>4</v>
      </c>
      <c r="O86" s="10" t="str">
        <f t="shared" si="4"/>
        <v>Alta</v>
      </c>
      <c r="P86" s="14" t="s">
        <v>688</v>
      </c>
      <c r="Q86" s="14" t="s">
        <v>675</v>
      </c>
      <c r="R86" s="71">
        <v>43862</v>
      </c>
      <c r="S86" s="71">
        <v>44196</v>
      </c>
      <c r="T86" s="14" t="s">
        <v>689</v>
      </c>
      <c r="U86" s="14" t="s">
        <v>690</v>
      </c>
      <c r="V86" s="94">
        <v>44073</v>
      </c>
      <c r="W86" s="35" t="s">
        <v>1156</v>
      </c>
      <c r="X86" s="18" t="s">
        <v>1158</v>
      </c>
    </row>
    <row r="87" spans="1:24" s="90" customFormat="1" ht="143" x14ac:dyDescent="0.15">
      <c r="A87" s="217"/>
      <c r="B87" s="220"/>
      <c r="C87" s="288"/>
      <c r="D87" s="20"/>
      <c r="E87" s="14" t="s">
        <v>691</v>
      </c>
      <c r="F87" s="14" t="s">
        <v>691</v>
      </c>
      <c r="G87" s="14" t="s">
        <v>692</v>
      </c>
      <c r="H87" s="87">
        <v>3</v>
      </c>
      <c r="I87" s="87">
        <v>3</v>
      </c>
      <c r="J87" s="10" t="str">
        <f t="shared" si="3"/>
        <v>Moderada</v>
      </c>
      <c r="K87" s="86" t="str">
        <f>IF(J87="Extrema",[1]INTERPRETACION!$F$5,IF(AND(J87="Alta"),[1]INTERPRETACION!$F$4,IF(AND(J87="Moderada"),[1]INTERPRETACION!$F$3,IF(AND(J87="Baja"),[1]INTERPRETACION!$F$2))))</f>
        <v>DEBEN TOMARSE LAS MEDIDAS NECESARIAS  PARA  LLEVAR LOS RIESGOS A LA ZONA DE RIESGO BAJA O ELIMINARLO. NOTA  EN TODO CASO  SE REQUIERE QUE LAS ENTIDADES  PROPENDAN  POR ELIMINAR EL RIESGO DE CORRUPCIÓN O POR LO MENOS LLEVARLO A LA ZONA DE RIESGO BAJA.</v>
      </c>
      <c r="L87" s="10" t="s">
        <v>673</v>
      </c>
      <c r="M87" s="87">
        <v>3</v>
      </c>
      <c r="N87" s="87">
        <v>4</v>
      </c>
      <c r="O87" s="10" t="str">
        <f t="shared" si="4"/>
        <v>Alta</v>
      </c>
      <c r="P87" s="14" t="s">
        <v>693</v>
      </c>
      <c r="Q87" s="14" t="s">
        <v>675</v>
      </c>
      <c r="R87" s="71">
        <v>43862</v>
      </c>
      <c r="S87" s="71">
        <v>44196</v>
      </c>
      <c r="T87" s="14" t="s">
        <v>694</v>
      </c>
      <c r="U87" s="14" t="s">
        <v>695</v>
      </c>
      <c r="V87" s="94">
        <v>44073</v>
      </c>
      <c r="W87" s="35" t="s">
        <v>1157</v>
      </c>
      <c r="X87" s="18" t="s">
        <v>1159</v>
      </c>
    </row>
    <row r="88" spans="1:24" s="17" customFormat="1" ht="145.5" customHeight="1" x14ac:dyDescent="0.15">
      <c r="A88" s="239">
        <v>8</v>
      </c>
      <c r="B88" s="239" t="s">
        <v>696</v>
      </c>
      <c r="C88" s="286" t="s">
        <v>697</v>
      </c>
      <c r="D88" s="20"/>
      <c r="E88" s="21" t="s">
        <v>698</v>
      </c>
      <c r="F88" s="21" t="s">
        <v>699</v>
      </c>
      <c r="G88" s="21" t="s">
        <v>700</v>
      </c>
      <c r="H88" s="27">
        <v>4</v>
      </c>
      <c r="I88" s="27">
        <v>4</v>
      </c>
      <c r="J88" s="9" t="str">
        <f t="shared" si="3"/>
        <v>Alta</v>
      </c>
      <c r="K88" s="86" t="str">
        <f>IF(J88="Extrema",[1]INTERPRETACION!$F$5,IF(AND(J88="Alta"),[1]INTERPRETACION!$F$4,IF(AND(J88="Moderada"),[1]INTERPRETACION!$F$3,IF(AND(J88="Baja"),[1]INTERPRETACION!$F$2))))</f>
        <v>DEBEN TOMARSE LAS MEDIDAS NECESARIAS  PARA  LLEVAR LOS RIESGOS A LA ZONA DE RIESGO MODERADA, BAJA O ELIMINARLO.  NOTA  EN TODO CASO  SE REQUIERE QUE LAS ENTIDADES  PROPENDAN  POR ELIMINAR EL RIESGO DE CORRUPCIÓN O POR LO MENOS LLEVARLO A LA ZONA DE RIESGO</v>
      </c>
      <c r="L88" s="95" t="s">
        <v>701</v>
      </c>
      <c r="M88" s="27">
        <v>2</v>
      </c>
      <c r="N88" s="27">
        <v>3</v>
      </c>
      <c r="O88" s="9" t="str">
        <f t="shared" si="4"/>
        <v>Baja</v>
      </c>
      <c r="P88" s="21" t="s">
        <v>702</v>
      </c>
      <c r="Q88" s="21" t="s">
        <v>703</v>
      </c>
      <c r="R88" s="96">
        <v>43832</v>
      </c>
      <c r="S88" s="96">
        <v>44196</v>
      </c>
      <c r="T88" s="21" t="s">
        <v>704</v>
      </c>
      <c r="U88" s="21" t="s">
        <v>705</v>
      </c>
      <c r="V88" s="94">
        <v>44073</v>
      </c>
      <c r="W88" s="35" t="s">
        <v>706</v>
      </c>
      <c r="X88" s="16" t="s">
        <v>707</v>
      </c>
    </row>
    <row r="89" spans="1:24" s="17" customFormat="1" ht="150.75" customHeight="1" x14ac:dyDescent="0.15">
      <c r="A89" s="240"/>
      <c r="B89" s="240"/>
      <c r="C89" s="287"/>
      <c r="D89" s="20"/>
      <c r="E89" s="79" t="s">
        <v>708</v>
      </c>
      <c r="F89" s="21" t="s">
        <v>709</v>
      </c>
      <c r="G89" s="21" t="s">
        <v>710</v>
      </c>
      <c r="H89" s="27">
        <v>3</v>
      </c>
      <c r="I89" s="27">
        <v>4</v>
      </c>
      <c r="J89" s="9" t="str">
        <f t="shared" si="3"/>
        <v>Alta</v>
      </c>
      <c r="K89" s="86" t="str">
        <f>IF(J89="Extrema",[1]INTERPRETACION!$F$5,IF(AND(J89="Alta"),[1]INTERPRETACION!$F$4,IF(AND(J89="Moderada"),[1]INTERPRETACION!$F$3,IF(AND(J89="Baja"),[1]INTERPRETACION!$F$2))))</f>
        <v>DEBEN TOMARSE LAS MEDIDAS NECESARIAS  PARA  LLEVAR LOS RIESGOS A LA ZONA DE RIESGO MODERADA, BAJA O ELIMINARLO.  NOTA  EN TODO CASO  SE REQUIERE QUE LAS ENTIDADES  PROPENDAN  POR ELIMINAR EL RIESGO DE CORRUPCIÓN O POR LO MENOS LLEVARLO A LA ZONA DE RIESGO</v>
      </c>
      <c r="L89" s="95" t="s">
        <v>711</v>
      </c>
      <c r="M89" s="27">
        <v>1</v>
      </c>
      <c r="N89" s="27">
        <v>3</v>
      </c>
      <c r="O89" s="9" t="str">
        <f t="shared" si="4"/>
        <v>Baja</v>
      </c>
      <c r="P89" s="21" t="s">
        <v>712</v>
      </c>
      <c r="Q89" s="21" t="s">
        <v>713</v>
      </c>
      <c r="R89" s="96">
        <v>43832</v>
      </c>
      <c r="S89" s="96">
        <v>44196</v>
      </c>
      <c r="T89" s="96" t="s">
        <v>714</v>
      </c>
      <c r="U89" s="96" t="s">
        <v>715</v>
      </c>
      <c r="V89" s="94">
        <v>44073</v>
      </c>
      <c r="W89" s="35" t="s">
        <v>716</v>
      </c>
      <c r="X89" s="16" t="s">
        <v>707</v>
      </c>
    </row>
    <row r="90" spans="1:24" s="17" customFormat="1" ht="102.75" customHeight="1" x14ac:dyDescent="0.15">
      <c r="A90" s="241"/>
      <c r="B90" s="241"/>
      <c r="C90" s="288"/>
      <c r="D90" s="20"/>
      <c r="E90" s="21" t="s">
        <v>717</v>
      </c>
      <c r="F90" s="21" t="s">
        <v>718</v>
      </c>
      <c r="G90" s="21" t="s">
        <v>388</v>
      </c>
      <c r="H90" s="85">
        <v>3</v>
      </c>
      <c r="I90" s="85">
        <v>4</v>
      </c>
      <c r="J90" s="9" t="str">
        <f t="shared" si="3"/>
        <v>Alta</v>
      </c>
      <c r="K90" s="86" t="str">
        <f>IF(J90="Extrema",[1]INTERPRETACION!$F$5,IF(AND(J90="Alta"),[1]INTERPRETACION!$F$4,IF(AND(J90="Moderada"),[1]INTERPRETACION!$F$3,IF(AND(J90="Baja"),[1]INTERPRETACION!$F$2))))</f>
        <v>DEBEN TOMARSE LAS MEDIDAS NECESARIAS  PARA  LLEVAR LOS RIESGOS A LA ZONA DE RIESGO MODERADA, BAJA O ELIMINARLO.  NOTA  EN TODO CASO  SE REQUIERE QUE LAS ENTIDADES  PROPENDAN  POR ELIMINAR EL RIESGO DE CORRUPCIÓN O POR LO MENOS LLEVARLO A LA ZONA DE RIESGO</v>
      </c>
      <c r="L90" s="95" t="s">
        <v>719</v>
      </c>
      <c r="M90" s="85">
        <v>1</v>
      </c>
      <c r="N90" s="85">
        <v>3</v>
      </c>
      <c r="O90" s="9" t="str">
        <f t="shared" si="4"/>
        <v>Baja</v>
      </c>
      <c r="P90" s="21" t="s">
        <v>720</v>
      </c>
      <c r="Q90" s="21" t="s">
        <v>713</v>
      </c>
      <c r="R90" s="96">
        <v>43832</v>
      </c>
      <c r="S90" s="96" t="s">
        <v>721</v>
      </c>
      <c r="T90" s="21" t="s">
        <v>722</v>
      </c>
      <c r="U90" s="21" t="s">
        <v>723</v>
      </c>
      <c r="V90" s="94">
        <v>44073</v>
      </c>
      <c r="W90" s="35" t="s">
        <v>724</v>
      </c>
      <c r="X90" s="18" t="s">
        <v>725</v>
      </c>
    </row>
    <row r="91" spans="1:24" s="17" customFormat="1" ht="114" customHeight="1" x14ac:dyDescent="0.15">
      <c r="A91" s="215">
        <v>9</v>
      </c>
      <c r="B91" s="218" t="s">
        <v>726</v>
      </c>
      <c r="C91" s="286" t="s">
        <v>727</v>
      </c>
      <c r="D91" s="21" t="s">
        <v>728</v>
      </c>
      <c r="E91" s="21" t="s">
        <v>729</v>
      </c>
      <c r="F91" s="63" t="s">
        <v>730</v>
      </c>
      <c r="G91" s="63" t="s">
        <v>731</v>
      </c>
      <c r="H91" s="27">
        <v>3</v>
      </c>
      <c r="I91" s="27">
        <v>3</v>
      </c>
      <c r="J91" s="10" t="str">
        <f t="shared" si="3"/>
        <v>Moderada</v>
      </c>
      <c r="K91" s="89" t="str">
        <f>IF(J91="Extrema",[3]INTERPRETACION!$F$5,IF(AND(J91="Alta"),[3]INTERPRETACION!$F$4,IF(AND(J91="Moderada"),[3]INTERPRETACION!$F$3,IF(AND(J91="Baja"),[3]INTERPRETACION!$F$2))))</f>
        <v>DEBEN TOMARSE LAS MEDIDAS NECESARIAS  PARA  LLEVAR LOS RIESGOS A LA ZONA DE RIESGO BAJA O ELIMINARLO. NOTA  EN TODO CASO  SE REQUIERE QUE LAS ENTIDADES  PROPENDAN  POR ELIMINAR EL RIESGO DE CORRUPCIÓN O POR LO MENOS LLEVARLO A LA ZONA DE RIESGO BAJA.</v>
      </c>
      <c r="L91" s="97" t="s">
        <v>732</v>
      </c>
      <c r="M91" s="27">
        <v>1</v>
      </c>
      <c r="N91" s="27">
        <v>3</v>
      </c>
      <c r="O91" s="10" t="str">
        <f>IF(M91+N91=0," ",IF(OR(AND(M91=1,N91=3),AND(M91=1,N91=4),AND(M91=2,N91=3)),"Baja",IF(OR(AND(M91=1,N91=5),AND(M91=2,N91=4),AND(M91=3,N91=3),AND(M91=4,N91=3),AND(M91=5,N91=3)),"Moderada",IF(OR(AND(M91=2,N91=5),AND(M91=3,N91=4),AND(M91=4,N91=4),AND(M91=5,N91=4)),"Alta",IF(OR(AND(M91=3,N91=5),AND(M91=4,N91=5),AND(M91=5,N91=5)),"Extrema","")))))</f>
        <v>Baja</v>
      </c>
      <c r="P91" s="63" t="s">
        <v>733</v>
      </c>
      <c r="Q91" s="14" t="s">
        <v>734</v>
      </c>
      <c r="R91" s="84">
        <v>43862</v>
      </c>
      <c r="S91" s="71">
        <v>44196</v>
      </c>
      <c r="T91" s="21" t="s">
        <v>735</v>
      </c>
      <c r="U91" s="21" t="s">
        <v>736</v>
      </c>
      <c r="V91" s="94">
        <v>44073</v>
      </c>
      <c r="W91" s="35" t="s">
        <v>737</v>
      </c>
      <c r="X91" s="98" t="s">
        <v>738</v>
      </c>
    </row>
    <row r="92" spans="1:24" s="17" customFormat="1" ht="114.75" customHeight="1" x14ac:dyDescent="0.15">
      <c r="A92" s="216"/>
      <c r="B92" s="219"/>
      <c r="C92" s="287"/>
      <c r="D92" s="14" t="s">
        <v>728</v>
      </c>
      <c r="E92" s="21" t="s">
        <v>739</v>
      </c>
      <c r="F92" s="21" t="s">
        <v>740</v>
      </c>
      <c r="G92" s="63" t="s">
        <v>731</v>
      </c>
      <c r="H92" s="10">
        <v>4</v>
      </c>
      <c r="I92" s="10">
        <v>3</v>
      </c>
      <c r="J92" s="10" t="str">
        <f t="shared" si="3"/>
        <v>Moderada</v>
      </c>
      <c r="K92" s="89" t="str">
        <f>IF(J92="Extrema",[3]INTERPRETACION!$F$5,IF(AND(J92="Alta"),[3]INTERPRETACION!$F$4,IF(AND(J92="Moderada"),[3]INTERPRETACION!$F$3,IF(AND(J92="Baja"),[3]INTERPRETACION!$F$2))))</f>
        <v>DEBEN TOMARSE LAS MEDIDAS NECESARIAS  PARA  LLEVAR LOS RIESGOS A LA ZONA DE RIESGO BAJA O ELIMINARLO. NOTA  EN TODO CASO  SE REQUIERE QUE LAS ENTIDADES  PROPENDAN  POR ELIMINAR EL RIESGO DE CORRUPCIÓN O POR LO MENOS LLEVARLO A LA ZONA DE RIESGO BAJA.</v>
      </c>
      <c r="L92" s="99" t="s">
        <v>741</v>
      </c>
      <c r="M92" s="87">
        <v>1</v>
      </c>
      <c r="N92" s="87">
        <v>3</v>
      </c>
      <c r="O92" s="10" t="str">
        <f>IF(M92+N92=0," ",IF(OR(AND(M92=1,N92=3),AND(M92=1,N92=4),AND(M92=2,N92=3)),"Baja",IF(OR(AND(M92=1,N92=5),AND(M92=2,N92=4),AND(M92=3,N92=3),AND(M92=4,N92=3),AND(M92=5,N92=3)),"Moderada",IF(OR(AND(M92=2,N92=5),AND(M92=3,N92=4),AND(M92=4,N92=4),AND(M92=5,N92=4)),"Alta",IF(OR(AND(M92=3,N92=5),AND(M92=4,N92=5),AND(M92=5,N92=5)),"Extrema","")))))</f>
        <v>Baja</v>
      </c>
      <c r="P92" s="21" t="s">
        <v>742</v>
      </c>
      <c r="Q92" s="14" t="s">
        <v>734</v>
      </c>
      <c r="R92" s="84">
        <v>43862</v>
      </c>
      <c r="S92" s="71">
        <v>44196</v>
      </c>
      <c r="T92" s="21" t="s">
        <v>735</v>
      </c>
      <c r="U92" s="14" t="s">
        <v>743</v>
      </c>
      <c r="V92" s="94">
        <v>44073</v>
      </c>
      <c r="W92" s="35" t="s">
        <v>744</v>
      </c>
      <c r="X92" s="78" t="s">
        <v>745</v>
      </c>
    </row>
    <row r="93" spans="1:24" s="17" customFormat="1" ht="65" x14ac:dyDescent="0.15">
      <c r="A93" s="216"/>
      <c r="B93" s="219"/>
      <c r="C93" s="287"/>
      <c r="D93" s="21" t="s">
        <v>728</v>
      </c>
      <c r="E93" s="63" t="s">
        <v>746</v>
      </c>
      <c r="F93" s="63" t="s">
        <v>747</v>
      </c>
      <c r="G93" s="63" t="s">
        <v>748</v>
      </c>
      <c r="H93" s="27">
        <v>2</v>
      </c>
      <c r="I93" s="27">
        <v>3</v>
      </c>
      <c r="J93" s="10" t="str">
        <f t="shared" si="3"/>
        <v>Baja</v>
      </c>
      <c r="K93" s="92" t="str">
        <f>IF(J93="Extrema",[3]INTERPRETACION!$F$5,IF(AND(J93="Alta"),[3]INTERPRETACION!$F$4,IF(AND(J93="Moderada"),[3]INTERPRETACION!$F$3,IF(AND(J93="Baja"),[3]INTERPRETACION!$F$2))))</f>
        <v>LOS RIESGOS DE CORRUPCION DE LAS ZONAS BAJA SE ENCUENTRAN EN UN NIVEL QUE PUEDE ELIMINARSE O REDUCIRSE FACILMENTE CON LOS CONTROLES ESTABLECIDOS EN LA ENTIDAD</v>
      </c>
      <c r="L93" s="97" t="s">
        <v>741</v>
      </c>
      <c r="M93" s="58">
        <v>2</v>
      </c>
      <c r="N93" s="27">
        <v>3</v>
      </c>
      <c r="O93" s="10" t="str">
        <f>IF(M93+N93=0," ",IF(OR(AND(M93=1,N93=3),AND(M93=1,N93=4),AND(M93=2,N93=3)),"Baja",IF(OR(AND(M93=1,N93=5),AND(M93=2,N93=4),AND(M93=3,N93=3),AND(M93=4,N93=3),AND(M93=5,N93=3)),"Moderada",IF(OR(AND(M93=2,N93=5),AND(M93=3,N93=4),AND(M93=4,N93=4),AND(M93=5,N93=4)),"Alta",IF(OR(AND(M93=3,N93=5),AND(M93=4,N93=5),AND(M93=5,N93=5)),"Extrema","")))))</f>
        <v>Baja</v>
      </c>
      <c r="P93" s="63" t="s">
        <v>749</v>
      </c>
      <c r="Q93" s="14" t="s">
        <v>734</v>
      </c>
      <c r="R93" s="84">
        <v>43862</v>
      </c>
      <c r="S93" s="71">
        <v>44196</v>
      </c>
      <c r="T93" s="21" t="s">
        <v>750</v>
      </c>
      <c r="U93" s="21" t="s">
        <v>751</v>
      </c>
      <c r="V93" s="94">
        <v>44073</v>
      </c>
      <c r="W93" s="35" t="s">
        <v>752</v>
      </c>
      <c r="X93" s="16" t="s">
        <v>265</v>
      </c>
    </row>
    <row r="94" spans="1:24" s="24" customFormat="1" ht="103.5" customHeight="1" x14ac:dyDescent="0.15">
      <c r="A94" s="216"/>
      <c r="B94" s="219"/>
      <c r="C94" s="287"/>
      <c r="D94" s="91" t="s">
        <v>753</v>
      </c>
      <c r="E94" s="63" t="s">
        <v>754</v>
      </c>
      <c r="F94" s="63" t="s">
        <v>755</v>
      </c>
      <c r="G94" s="63" t="s">
        <v>756</v>
      </c>
      <c r="H94" s="85">
        <v>2</v>
      </c>
      <c r="I94" s="85">
        <v>4</v>
      </c>
      <c r="J94" s="9" t="str">
        <f t="shared" si="3"/>
        <v>Moderada</v>
      </c>
      <c r="K94" s="89" t="str">
        <f>IF(J94="Extrema",[1]INTERPRETACION!$F$5,IF(AND(J94="Alta"),[1]INTERPRETACION!$F$4,IF(AND(J94="Moderada"),[1]INTERPRETACION!$F$3,IF(AND(J94="Baja"),[1]INTERPRETACION!$F$2))))</f>
        <v>DEBEN TOMARSE LAS MEDIDAS NECESARIAS  PARA  LLEVAR LOS RIESGOS A LA ZONA DE RIESGO BAJA O ELIMINARLO. NOTA  EN TODO CASO  SE REQUIERE QUE LAS ENTIDADES  PROPENDAN  POR ELIMINAR EL RIESGO DE CORRUPCIÓN O POR LO MENOS LLEVARLO A LA ZONA DE RIESGO BAJA.</v>
      </c>
      <c r="L94" s="97" t="s">
        <v>757</v>
      </c>
      <c r="M94" s="85">
        <v>2</v>
      </c>
      <c r="N94" s="27">
        <v>3</v>
      </c>
      <c r="O94" s="9" t="str">
        <f t="shared" si="4"/>
        <v>Baja</v>
      </c>
      <c r="P94" s="63" t="s">
        <v>758</v>
      </c>
      <c r="Q94" s="32" t="s">
        <v>759</v>
      </c>
      <c r="R94" s="84">
        <v>43862</v>
      </c>
      <c r="S94" s="21" t="s">
        <v>760</v>
      </c>
      <c r="T94" s="21" t="s">
        <v>761</v>
      </c>
      <c r="U94" s="21" t="s">
        <v>762</v>
      </c>
      <c r="V94" s="94">
        <v>44073</v>
      </c>
      <c r="W94" s="35" t="s">
        <v>1136</v>
      </c>
      <c r="X94" s="16" t="s">
        <v>763</v>
      </c>
    </row>
    <row r="95" spans="1:24" s="24" customFormat="1" ht="107.25" customHeight="1" x14ac:dyDescent="0.15">
      <c r="A95" s="216"/>
      <c r="B95" s="219"/>
      <c r="C95" s="287"/>
      <c r="D95" s="91" t="s">
        <v>753</v>
      </c>
      <c r="E95" s="8" t="s">
        <v>764</v>
      </c>
      <c r="F95" s="63" t="s">
        <v>765</v>
      </c>
      <c r="G95" s="63" t="s">
        <v>766</v>
      </c>
      <c r="H95" s="85">
        <v>2</v>
      </c>
      <c r="I95" s="85">
        <v>4</v>
      </c>
      <c r="J95" s="9" t="str">
        <f t="shared" si="3"/>
        <v>Moderada</v>
      </c>
      <c r="K95" s="86" t="str">
        <f>IF(J95="Extrema",[1]INTERPRETACION!$F$5,IF(AND(J95="Alta"),[1]INTERPRETACION!$F$4,IF(AND(J95="Moderada"),[1]INTERPRETACION!$F$3,IF(AND(J95="Baja"),[1]INTERPRETACION!$F$2))))</f>
        <v>DEBEN TOMARSE LAS MEDIDAS NECESARIAS  PARA  LLEVAR LOS RIESGOS A LA ZONA DE RIESGO BAJA O ELIMINARLO. NOTA  EN TODO CASO  SE REQUIERE QUE LAS ENTIDADES  PROPENDAN  POR ELIMINAR EL RIESGO DE CORRUPCIÓN O POR LO MENOS LLEVARLO A LA ZONA DE RIESGO BAJA.</v>
      </c>
      <c r="L95" s="97" t="s">
        <v>767</v>
      </c>
      <c r="M95" s="85">
        <v>2</v>
      </c>
      <c r="N95" s="27">
        <v>3</v>
      </c>
      <c r="O95" s="9" t="str">
        <f t="shared" si="4"/>
        <v>Baja</v>
      </c>
      <c r="P95" s="63" t="s">
        <v>768</v>
      </c>
      <c r="Q95" s="32" t="s">
        <v>759</v>
      </c>
      <c r="R95" s="84">
        <v>43862</v>
      </c>
      <c r="S95" s="21"/>
      <c r="T95" s="21" t="s">
        <v>769</v>
      </c>
      <c r="U95" s="21" t="s">
        <v>770</v>
      </c>
      <c r="V95" s="94">
        <v>44073</v>
      </c>
      <c r="W95" s="35" t="s">
        <v>1137</v>
      </c>
      <c r="X95" s="16" t="s">
        <v>1138</v>
      </c>
    </row>
    <row r="96" spans="1:24" s="24" customFormat="1" ht="81.75" customHeight="1" x14ac:dyDescent="0.15">
      <c r="A96" s="216"/>
      <c r="B96" s="219"/>
      <c r="C96" s="287"/>
      <c r="D96" s="91" t="s">
        <v>753</v>
      </c>
      <c r="E96" s="8" t="s">
        <v>771</v>
      </c>
      <c r="F96" s="8" t="s">
        <v>772</v>
      </c>
      <c r="G96" s="8" t="s">
        <v>773</v>
      </c>
      <c r="H96" s="18">
        <v>2</v>
      </c>
      <c r="I96" s="18">
        <v>3</v>
      </c>
      <c r="J96" s="9" t="str">
        <f t="shared" si="3"/>
        <v>Baja</v>
      </c>
      <c r="K96" s="89" t="str">
        <f>IF(J96="Extrema",[1]INTERPRETACION!$F$5,IF(AND(J96="Alta"),[1]INTERPRETACION!$F$4,IF(AND(J96="Moderada"),[1]INTERPRETACION!$F$3,IF(AND(J96="Baja"),[1]INTERPRETACION!$F$2))))</f>
        <v>LOS RIESGOS DE CORRUPCION DE LAS ZONAS BAJA SE ENCUENTRAN EN UN NIVEL QUE PUEDE ELIMINARSE O REDUCIRSE FACILMENTE CON LOS CONTROLES ESTABLECIDOS EN LA ENTIDAD</v>
      </c>
      <c r="L96" s="12" t="s">
        <v>774</v>
      </c>
      <c r="M96" s="18">
        <v>3</v>
      </c>
      <c r="N96" s="18">
        <v>3</v>
      </c>
      <c r="O96" s="9" t="str">
        <f t="shared" si="4"/>
        <v>Moderada</v>
      </c>
      <c r="P96" s="8" t="s">
        <v>775</v>
      </c>
      <c r="Q96" s="8" t="s">
        <v>759</v>
      </c>
      <c r="R96" s="84">
        <v>43862</v>
      </c>
      <c r="S96" s="13">
        <v>44196</v>
      </c>
      <c r="T96" s="8" t="s">
        <v>776</v>
      </c>
      <c r="U96" s="8" t="s">
        <v>777</v>
      </c>
      <c r="V96" s="94">
        <v>44073</v>
      </c>
      <c r="W96" s="35" t="s">
        <v>1139</v>
      </c>
      <c r="X96" s="16" t="s">
        <v>1140</v>
      </c>
    </row>
    <row r="97" spans="1:24" s="17" customFormat="1" ht="105.75" customHeight="1" x14ac:dyDescent="0.15">
      <c r="A97" s="216"/>
      <c r="B97" s="219"/>
      <c r="C97" s="287"/>
      <c r="D97" s="91" t="s">
        <v>778</v>
      </c>
      <c r="E97" s="8" t="s">
        <v>779</v>
      </c>
      <c r="F97" s="8" t="s">
        <v>780</v>
      </c>
      <c r="G97" s="8" t="s">
        <v>731</v>
      </c>
      <c r="H97" s="18">
        <v>3</v>
      </c>
      <c r="I97" s="18">
        <v>3</v>
      </c>
      <c r="J97" s="9" t="str">
        <f t="shared" si="3"/>
        <v>Moderada</v>
      </c>
      <c r="K97" s="89" t="s">
        <v>218</v>
      </c>
      <c r="L97" s="12" t="s">
        <v>781</v>
      </c>
      <c r="M97" s="18">
        <v>1</v>
      </c>
      <c r="N97" s="18">
        <v>3</v>
      </c>
      <c r="O97" s="9" t="str">
        <f t="shared" si="4"/>
        <v>Baja</v>
      </c>
      <c r="P97" s="8" t="s">
        <v>782</v>
      </c>
      <c r="Q97" s="8" t="s">
        <v>783</v>
      </c>
      <c r="R97" s="84">
        <v>43862</v>
      </c>
      <c r="S97" s="13">
        <v>44196</v>
      </c>
      <c r="T97" s="8" t="s">
        <v>784</v>
      </c>
      <c r="U97" s="8" t="s">
        <v>785</v>
      </c>
      <c r="V97" s="94">
        <v>44073</v>
      </c>
      <c r="W97" s="35" t="s">
        <v>786</v>
      </c>
      <c r="X97" s="16" t="s">
        <v>787</v>
      </c>
    </row>
    <row r="98" spans="1:24" s="17" customFormat="1" ht="109.5" customHeight="1" x14ac:dyDescent="0.15">
      <c r="A98" s="216"/>
      <c r="B98" s="219"/>
      <c r="C98" s="287"/>
      <c r="D98" s="91" t="s">
        <v>778</v>
      </c>
      <c r="E98" s="8" t="s">
        <v>788</v>
      </c>
      <c r="F98" s="8" t="s">
        <v>789</v>
      </c>
      <c r="G98" s="8" t="s">
        <v>731</v>
      </c>
      <c r="H98" s="18">
        <v>3</v>
      </c>
      <c r="I98" s="18">
        <v>3</v>
      </c>
      <c r="J98" s="9" t="str">
        <f t="shared" si="3"/>
        <v>Moderada</v>
      </c>
      <c r="K98" s="89" t="s">
        <v>218</v>
      </c>
      <c r="L98" s="12" t="s">
        <v>790</v>
      </c>
      <c r="M98" s="18">
        <v>1</v>
      </c>
      <c r="N98" s="18">
        <v>3</v>
      </c>
      <c r="O98" s="9" t="str">
        <f t="shared" si="4"/>
        <v>Baja</v>
      </c>
      <c r="P98" s="8" t="s">
        <v>791</v>
      </c>
      <c r="Q98" s="8" t="s">
        <v>783</v>
      </c>
      <c r="R98" s="84">
        <v>43862</v>
      </c>
      <c r="S98" s="13">
        <v>44196</v>
      </c>
      <c r="T98" s="8" t="s">
        <v>792</v>
      </c>
      <c r="U98" s="8" t="s">
        <v>793</v>
      </c>
      <c r="V98" s="94">
        <v>44073</v>
      </c>
      <c r="W98" s="35" t="s">
        <v>794</v>
      </c>
      <c r="X98" s="16" t="s">
        <v>787</v>
      </c>
    </row>
    <row r="99" spans="1:24" s="24" customFormat="1" ht="106.5" customHeight="1" x14ac:dyDescent="0.15">
      <c r="A99" s="216"/>
      <c r="B99" s="219"/>
      <c r="C99" s="287"/>
      <c r="D99" s="91" t="s">
        <v>795</v>
      </c>
      <c r="E99" s="21" t="s">
        <v>796</v>
      </c>
      <c r="F99" s="21" t="s">
        <v>797</v>
      </c>
      <c r="G99" s="21" t="s">
        <v>798</v>
      </c>
      <c r="H99" s="85">
        <v>1</v>
      </c>
      <c r="I99" s="85">
        <v>5</v>
      </c>
      <c r="J99" s="9" t="str">
        <f t="shared" si="3"/>
        <v>Moderada</v>
      </c>
      <c r="K99" s="86" t="s">
        <v>218</v>
      </c>
      <c r="L99" s="95" t="s">
        <v>799</v>
      </c>
      <c r="M99" s="85">
        <v>1</v>
      </c>
      <c r="N99" s="27">
        <v>3</v>
      </c>
      <c r="O99" s="9" t="str">
        <f t="shared" si="4"/>
        <v>Baja</v>
      </c>
      <c r="P99" s="63" t="s">
        <v>800</v>
      </c>
      <c r="Q99" s="32" t="s">
        <v>801</v>
      </c>
      <c r="R99" s="84" t="s">
        <v>255</v>
      </c>
      <c r="S99" s="84" t="s">
        <v>255</v>
      </c>
      <c r="T99" s="21" t="s">
        <v>802</v>
      </c>
      <c r="U99" s="21" t="s">
        <v>803</v>
      </c>
      <c r="V99" s="94">
        <v>44073</v>
      </c>
      <c r="W99" s="35" t="s">
        <v>1151</v>
      </c>
      <c r="X99" s="18" t="s">
        <v>1153</v>
      </c>
    </row>
    <row r="100" spans="1:24" s="24" customFormat="1" ht="207" customHeight="1" x14ac:dyDescent="0.15">
      <c r="A100" s="217"/>
      <c r="B100" s="220"/>
      <c r="C100" s="288"/>
      <c r="D100" s="91" t="s">
        <v>795</v>
      </c>
      <c r="E100" s="21" t="s">
        <v>804</v>
      </c>
      <c r="F100" s="21" t="s">
        <v>805</v>
      </c>
      <c r="G100" s="21" t="s">
        <v>806</v>
      </c>
      <c r="H100" s="85">
        <v>1</v>
      </c>
      <c r="I100" s="85">
        <v>5</v>
      </c>
      <c r="J100" s="9" t="str">
        <f t="shared" si="3"/>
        <v>Moderada</v>
      </c>
      <c r="K100" s="86" t="s">
        <v>218</v>
      </c>
      <c r="L100" s="95" t="s">
        <v>807</v>
      </c>
      <c r="M100" s="85">
        <v>1</v>
      </c>
      <c r="N100" s="27">
        <v>3</v>
      </c>
      <c r="O100" s="9" t="str">
        <f t="shared" si="4"/>
        <v>Baja</v>
      </c>
      <c r="P100" s="63" t="s">
        <v>808</v>
      </c>
      <c r="Q100" s="32" t="s">
        <v>801</v>
      </c>
      <c r="R100" s="84" t="s">
        <v>255</v>
      </c>
      <c r="S100" s="84" t="s">
        <v>255</v>
      </c>
      <c r="T100" s="21" t="s">
        <v>809</v>
      </c>
      <c r="U100" s="21" t="s">
        <v>810</v>
      </c>
      <c r="V100" s="94">
        <v>44073</v>
      </c>
      <c r="W100" s="35" t="s">
        <v>1152</v>
      </c>
      <c r="X100" s="18" t="s">
        <v>787</v>
      </c>
    </row>
    <row r="101" spans="1:24" s="17" customFormat="1" ht="110.25" customHeight="1" x14ac:dyDescent="0.15">
      <c r="A101" s="236">
        <v>10</v>
      </c>
      <c r="B101" s="239" t="s">
        <v>811</v>
      </c>
      <c r="C101" s="286" t="s">
        <v>812</v>
      </c>
      <c r="D101" s="20"/>
      <c r="E101" s="21" t="s">
        <v>813</v>
      </c>
      <c r="F101" s="21" t="s">
        <v>814</v>
      </c>
      <c r="G101" s="21" t="s">
        <v>815</v>
      </c>
      <c r="H101" s="87">
        <v>4</v>
      </c>
      <c r="I101" s="87">
        <v>5</v>
      </c>
      <c r="J101" s="10" t="str">
        <f t="shared" si="3"/>
        <v>Extrema</v>
      </c>
      <c r="K101" s="86" t="str">
        <f>IF(J101="Extrema",[1]INTERPRETACION!$F$5,IF(AND(J101="Alta"),[1]INTERPRETACION!$F$4,IF(AND(J101="Moderada"),[1]INTERPRETACION!$F$3,IF(AND(J101="Baja"),[1]INTERPRETACION!$F$2))))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101" s="27" t="s">
        <v>816</v>
      </c>
      <c r="M101" s="93">
        <v>3</v>
      </c>
      <c r="N101" s="93">
        <v>4</v>
      </c>
      <c r="O101" s="10" t="str">
        <f t="shared" si="4"/>
        <v>Alta</v>
      </c>
      <c r="P101" s="21" t="s">
        <v>817</v>
      </c>
      <c r="Q101" s="14" t="s">
        <v>818</v>
      </c>
      <c r="R101" s="71">
        <v>43862</v>
      </c>
      <c r="S101" s="71">
        <v>44196</v>
      </c>
      <c r="T101" s="21" t="s">
        <v>819</v>
      </c>
      <c r="U101" s="14" t="s">
        <v>820</v>
      </c>
      <c r="V101" s="94">
        <v>44073</v>
      </c>
      <c r="W101" s="35" t="s">
        <v>821</v>
      </c>
      <c r="X101" s="16" t="s">
        <v>822</v>
      </c>
    </row>
    <row r="102" spans="1:24" s="17" customFormat="1" ht="108" customHeight="1" x14ac:dyDescent="0.15">
      <c r="A102" s="237"/>
      <c r="B102" s="240"/>
      <c r="C102" s="287"/>
      <c r="D102" s="20"/>
      <c r="E102" s="21" t="s">
        <v>823</v>
      </c>
      <c r="F102" s="21" t="s">
        <v>824</v>
      </c>
      <c r="G102" s="21" t="s">
        <v>815</v>
      </c>
      <c r="H102" s="87">
        <v>3</v>
      </c>
      <c r="I102" s="87">
        <v>4</v>
      </c>
      <c r="J102" s="10" t="str">
        <f t="shared" si="3"/>
        <v>Alta</v>
      </c>
      <c r="K102" s="86" t="str">
        <f>IF(J102="Extrema",[1]INTERPRETACION!$F$5,IF(AND(J102="Alta"),[1]INTERPRETACION!$F$4,IF(AND(J102="Moderada"),[1]INTERPRETACION!$F$3,IF(AND(J102="Baja"),[1]INTERPRETACION!$F$2))))</f>
        <v>DEBEN TOMARSE LAS MEDIDAS NECESARIAS  PARA  LLEVAR LOS RIESGOS A LA ZONA DE RIESGO MODERADA, BAJA O ELIMINARLO.  NOTA  EN TODO CASO  SE REQUIERE QUE LAS ENTIDADES  PROPENDAN  POR ELIMINAR EL RIESGO DE CORRUPCIÓN O POR LO MENOS LLEVARLO A LA ZONA DE RIESGO</v>
      </c>
      <c r="L102" s="10" t="s">
        <v>825</v>
      </c>
      <c r="M102" s="87">
        <v>3</v>
      </c>
      <c r="N102" s="87">
        <v>3</v>
      </c>
      <c r="O102" s="10" t="str">
        <f t="shared" si="4"/>
        <v>Moderada</v>
      </c>
      <c r="P102" s="21" t="s">
        <v>826</v>
      </c>
      <c r="Q102" s="14" t="s">
        <v>818</v>
      </c>
      <c r="R102" s="71">
        <v>43862</v>
      </c>
      <c r="S102" s="71">
        <v>44196</v>
      </c>
      <c r="T102" s="21" t="s">
        <v>827</v>
      </c>
      <c r="U102" s="14" t="s">
        <v>828</v>
      </c>
      <c r="V102" s="94">
        <v>44073</v>
      </c>
      <c r="W102" s="35" t="s">
        <v>829</v>
      </c>
      <c r="X102" s="16" t="s">
        <v>830</v>
      </c>
    </row>
    <row r="103" spans="1:24" s="17" customFormat="1" ht="91" x14ac:dyDescent="0.15">
      <c r="A103" s="238"/>
      <c r="B103" s="241"/>
      <c r="C103" s="288"/>
      <c r="D103" s="20"/>
      <c r="E103" s="21" t="s">
        <v>831</v>
      </c>
      <c r="F103" s="21" t="s">
        <v>832</v>
      </c>
      <c r="G103" s="21" t="s">
        <v>815</v>
      </c>
      <c r="H103" s="87">
        <v>5</v>
      </c>
      <c r="I103" s="87">
        <v>5</v>
      </c>
      <c r="J103" s="10" t="str">
        <f t="shared" si="3"/>
        <v>Extrema</v>
      </c>
      <c r="K103" s="86" t="str">
        <f>IF(J103="Extrema",[1]INTERPRETACION!$F$5,IF(AND(J103="Alta"),[1]INTERPRETACION!$F$4,IF(AND(J103="Moderada"),[1]INTERPRETACION!$F$3,IF(AND(J103="Baja"),[1]INTERPRETACION!$F$2))))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103" s="10" t="s">
        <v>833</v>
      </c>
      <c r="M103" s="87">
        <v>4</v>
      </c>
      <c r="N103" s="87">
        <v>4</v>
      </c>
      <c r="O103" s="10" t="str">
        <f t="shared" si="4"/>
        <v>Alta</v>
      </c>
      <c r="P103" s="21" t="s">
        <v>834</v>
      </c>
      <c r="Q103" s="14" t="s">
        <v>818</v>
      </c>
      <c r="R103" s="71">
        <v>43862</v>
      </c>
      <c r="S103" s="71">
        <v>44196</v>
      </c>
      <c r="T103" s="21" t="s">
        <v>835</v>
      </c>
      <c r="U103" s="14" t="s">
        <v>836</v>
      </c>
      <c r="V103" s="94">
        <v>44073</v>
      </c>
      <c r="W103" s="35" t="s">
        <v>837</v>
      </c>
      <c r="X103" s="18" t="s">
        <v>838</v>
      </c>
    </row>
    <row r="104" spans="1:24" s="17" customFormat="1" ht="108" customHeight="1" x14ac:dyDescent="0.15">
      <c r="A104" s="215">
        <v>11</v>
      </c>
      <c r="B104" s="218" t="s">
        <v>839</v>
      </c>
      <c r="C104" s="286" t="s">
        <v>840</v>
      </c>
      <c r="D104" s="224" t="s">
        <v>841</v>
      </c>
      <c r="E104" s="21" t="s">
        <v>842</v>
      </c>
      <c r="F104" s="21" t="s">
        <v>843</v>
      </c>
      <c r="G104" s="21" t="s">
        <v>844</v>
      </c>
      <c r="H104" s="10">
        <v>3</v>
      </c>
      <c r="I104" s="10">
        <v>4</v>
      </c>
      <c r="J104" s="10" t="str">
        <f>IF(H104+I104=0," ",IF(OR(AND(H104=1,I104=3),AND(H104=1,I104=4),AND(H104=2,I104=3)),"Baja",IF(OR(AND(H104=1,I104=5),AND(H104=2,I104=4),AND(H104=3,I104=3),AND(H104=4,I104=3),AND(H104=5,I104=3)),"Moderada",IF(OR(AND(H104=2,I104=5),AND(H104=3,I104=4),AND(H104=4,I104=4),AND(H104=5,I104=4)),"Alta",IF(OR(AND(H104=3,I104=5),AND(H104=4,I104=5),AND(H104=5,I104=5)),"Extrema","")))))</f>
        <v>Alta</v>
      </c>
      <c r="K104" s="80" t="str">
        <f>IF(J104="Extrema",[3]INTERPRETACION!$F$5,IF(AND(J104="Alta"),[3]INTERPRETACION!$F$4,IF(AND(J104="Moderada"),[3]INTERPRETACION!$F$3,IF(AND(J104="Baja"),[3]INTERPRETACION!$F$2))))</f>
        <v>DEBEN TOMARSE LAS MEDIDAS NECESARIAS  PARA  LLEVAR LOS RIESGOS A LA ZONA DE RIESGO MODERADA, BAJA O ELIMINARLO.  NOTA  EN TODO CASO  SE REQUIERE QUE LAS ENTIDADES  PROPENDAN  POR ELIMINAR EL RIESGO DE CORRUPCIÓN O POR LO MENOS LLEVARLO A LA ZONA DE RIESGO</v>
      </c>
      <c r="L104" s="86" t="s">
        <v>845</v>
      </c>
      <c r="M104" s="10">
        <v>2</v>
      </c>
      <c r="N104" s="10">
        <v>4</v>
      </c>
      <c r="O104" s="9" t="str">
        <f t="shared" si="4"/>
        <v>Moderada</v>
      </c>
      <c r="P104" s="79" t="s">
        <v>846</v>
      </c>
      <c r="Q104" s="84" t="s">
        <v>847</v>
      </c>
      <c r="R104" s="71">
        <v>43831</v>
      </c>
      <c r="S104" s="71">
        <v>44196</v>
      </c>
      <c r="T104" s="21" t="s">
        <v>848</v>
      </c>
      <c r="U104" s="14" t="s">
        <v>849</v>
      </c>
      <c r="V104" s="94">
        <v>44073</v>
      </c>
      <c r="W104" s="35" t="s">
        <v>850</v>
      </c>
      <c r="X104" s="16" t="s">
        <v>851</v>
      </c>
    </row>
    <row r="105" spans="1:24" s="17" customFormat="1" ht="91" x14ac:dyDescent="0.15">
      <c r="A105" s="216"/>
      <c r="B105" s="219"/>
      <c r="C105" s="287"/>
      <c r="D105" s="225"/>
      <c r="E105" s="79" t="s">
        <v>852</v>
      </c>
      <c r="F105" s="21" t="s">
        <v>853</v>
      </c>
      <c r="G105" s="21" t="s">
        <v>854</v>
      </c>
      <c r="H105" s="10">
        <v>3</v>
      </c>
      <c r="I105" s="10">
        <v>5</v>
      </c>
      <c r="J105" s="10" t="str">
        <f>IF(H105+I105=0," ",IF(OR(AND(H105=1,I105=3),AND(H105=1,I105=4),AND(H105=2,I105=3)),"Baja",IF(OR(AND(H105=1,I105=5),AND(H105=2,I105=4),AND(H105=3,I105=3),AND(H105=4,I105=3),AND(H105=5,I105=3)),"Moderada",IF(OR(AND(H105=2,I105=5),AND(H105=3,I105=4),AND(H105=4,I105=4),AND(H105=5,I105=4)),"Alta",IF(OR(AND(H105=3,I105=5),AND(H105=4,I105=5),AND(H105=5,I105=5)),"Extrema","")))))</f>
        <v>Extrema</v>
      </c>
      <c r="K105" s="80" t="str">
        <f>IF(J105="Extrema",[3]INTERPRETACION!$F$5,IF(AND(J105="Alta"),[3]INTERPRETACION!$F$4,IF(AND(J105="Moderada"),[3]INTERPRETACION!$F$3,IF(AND(J105="Baja"),[3]INTERPRETACION!$F$2))))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105" s="86" t="s">
        <v>855</v>
      </c>
      <c r="M105" s="27">
        <v>1</v>
      </c>
      <c r="N105" s="27">
        <v>3</v>
      </c>
      <c r="O105" s="9" t="str">
        <f t="shared" si="4"/>
        <v>Baja</v>
      </c>
      <c r="P105" s="79" t="s">
        <v>856</v>
      </c>
      <c r="Q105" s="84" t="s">
        <v>847</v>
      </c>
      <c r="R105" s="71">
        <v>43831</v>
      </c>
      <c r="S105" s="71">
        <v>44196</v>
      </c>
      <c r="T105" s="21" t="s">
        <v>857</v>
      </c>
      <c r="U105" s="14" t="s">
        <v>858</v>
      </c>
      <c r="V105" s="94">
        <v>44073</v>
      </c>
      <c r="W105" s="35" t="s">
        <v>859</v>
      </c>
      <c r="X105" s="16" t="s">
        <v>860</v>
      </c>
    </row>
    <row r="106" spans="1:24" s="17" customFormat="1" ht="105.75" customHeight="1" x14ac:dyDescent="0.15">
      <c r="A106" s="216"/>
      <c r="B106" s="219"/>
      <c r="C106" s="287"/>
      <c r="D106" s="225"/>
      <c r="E106" s="79" t="s">
        <v>861</v>
      </c>
      <c r="F106" s="21" t="s">
        <v>862</v>
      </c>
      <c r="G106" s="21" t="s">
        <v>844</v>
      </c>
      <c r="H106" s="10">
        <v>4</v>
      </c>
      <c r="I106" s="10">
        <v>4</v>
      </c>
      <c r="J106" s="10" t="str">
        <f>IF(H106+I106=0," ",IF(OR(AND(H106=1,I106=3),AND(H106=1,I106=4),AND(H106=2,I106=3)),"Baja",IF(OR(AND(H106=1,I106=5),AND(H106=2,I106=4),AND(H106=3,I106=3),AND(H106=4,I106=3),AND(H106=5,I106=3)),"Moderada",IF(OR(AND(H106=2,I106=5),AND(H106=3,I106=4),AND(H106=4,I106=4),AND(H106=5,I106=4)),"Alta",IF(OR(AND(H106=3,I106=5),AND(H106=4,I106=5),AND(H106=5,I106=5)),"Extrema","")))))</f>
        <v>Alta</v>
      </c>
      <c r="K106" s="80" t="str">
        <f>IF(J106="Extrema",[3]INTERPRETACION!$F$5,IF(AND(J106="Alta"),[3]INTERPRETACION!$F$4,IF(AND(J106="Moderada"),[3]INTERPRETACION!$F$3,IF(AND(J106="Baja"),[3]INTERPRETACION!$F$2))))</f>
        <v>DEBEN TOMARSE LAS MEDIDAS NECESARIAS  PARA  LLEVAR LOS RIESGOS A LA ZONA DE RIESGO MODERADA, BAJA O ELIMINARLO.  NOTA  EN TODO CASO  SE REQUIERE QUE LAS ENTIDADES  PROPENDAN  POR ELIMINAR EL RIESGO DE CORRUPCIÓN O POR LO MENOS LLEVARLO A LA ZONA DE RIESGO</v>
      </c>
      <c r="L106" s="95" t="s">
        <v>863</v>
      </c>
      <c r="M106" s="27">
        <v>1</v>
      </c>
      <c r="N106" s="27">
        <v>3</v>
      </c>
      <c r="O106" s="9" t="str">
        <f t="shared" si="4"/>
        <v>Baja</v>
      </c>
      <c r="P106" s="79" t="s">
        <v>864</v>
      </c>
      <c r="Q106" s="84" t="s">
        <v>865</v>
      </c>
      <c r="R106" s="71">
        <v>43831</v>
      </c>
      <c r="S106" s="71">
        <v>44196</v>
      </c>
      <c r="T106" s="21" t="s">
        <v>866</v>
      </c>
      <c r="U106" s="14" t="s">
        <v>867</v>
      </c>
      <c r="V106" s="94">
        <v>44073</v>
      </c>
      <c r="W106" s="35" t="s">
        <v>868</v>
      </c>
      <c r="X106" s="16" t="s">
        <v>222</v>
      </c>
    </row>
    <row r="107" spans="1:24" s="17" customFormat="1" ht="116.25" customHeight="1" thickBot="1" x14ac:dyDescent="0.2">
      <c r="A107" s="216"/>
      <c r="B107" s="219"/>
      <c r="C107" s="287"/>
      <c r="D107" s="226"/>
      <c r="E107" s="100" t="s">
        <v>869</v>
      </c>
      <c r="F107" s="76" t="s">
        <v>870</v>
      </c>
      <c r="G107" s="76" t="s">
        <v>871</v>
      </c>
      <c r="H107" s="101">
        <v>1</v>
      </c>
      <c r="I107" s="101">
        <v>5</v>
      </c>
      <c r="J107" s="102" t="str">
        <f>IF(H107+I107=0," ",IF(OR(AND(H107=1,I107=3),AND(H107=1,I107=4),AND(H107=2,I107=3)),"Baja",IF(OR(AND(H107=1,I107=5),AND(H107=2,I107=4),AND(H107=3,I107=3),AND(H107=4,I107=3),AND(H107=5,I107=3)),"Moderada",IF(OR(AND(H107=2,I107=5),AND(H107=3,I107=4),AND(H107=4,I107=4),AND(H107=5,I107=4)),"Alta",IF(OR(AND(H107=3,I107=5),AND(H107=4,I107=5),AND(H107=5,I107=5)),"Extrema","")))))</f>
        <v>Moderada</v>
      </c>
      <c r="K107" s="103" t="str">
        <f>IF(J107="Extrema",[3]INTERPRETACION!$F$5,IF(AND(J107="Alta"),[3]INTERPRETACION!$F$4,IF(AND(J107="Moderada"),[3]INTERPRETACION!$F$3,IF(AND(J107="Baja"),[3]INTERPRETACION!$F$2))))</f>
        <v>DEBEN TOMARSE LAS MEDIDAS NECESARIAS  PARA  LLEVAR LOS RIESGOS A LA ZONA DE RIESGO BAJA O ELIMINARLO. NOTA  EN TODO CASO  SE REQUIERE QUE LAS ENTIDADES  PROPENDAN  POR ELIMINAR EL RIESGO DE CORRUPCIÓN O POR LO MENOS LLEVARLO A LA ZONA DE RIESGO BAJA.</v>
      </c>
      <c r="L107" s="104" t="s">
        <v>872</v>
      </c>
      <c r="M107" s="101">
        <v>1</v>
      </c>
      <c r="N107" s="101">
        <v>3</v>
      </c>
      <c r="O107" s="9" t="str">
        <f t="shared" si="4"/>
        <v>Baja</v>
      </c>
      <c r="P107" s="100" t="s">
        <v>873</v>
      </c>
      <c r="Q107" s="105" t="s">
        <v>865</v>
      </c>
      <c r="R107" s="106">
        <v>43831</v>
      </c>
      <c r="S107" s="106">
        <v>44196</v>
      </c>
      <c r="T107" s="76" t="s">
        <v>874</v>
      </c>
      <c r="U107" s="44" t="s">
        <v>875</v>
      </c>
      <c r="V107" s="94">
        <v>44073</v>
      </c>
      <c r="W107" s="35" t="s">
        <v>876</v>
      </c>
      <c r="X107" s="16" t="s">
        <v>222</v>
      </c>
    </row>
    <row r="108" spans="1:24" s="17" customFormat="1" ht="130" x14ac:dyDescent="0.15">
      <c r="A108" s="216"/>
      <c r="B108" s="219"/>
      <c r="C108" s="287"/>
      <c r="D108" s="224" t="s">
        <v>877</v>
      </c>
      <c r="E108" s="107" t="s">
        <v>878</v>
      </c>
      <c r="F108" s="108" t="s">
        <v>879</v>
      </c>
      <c r="G108" s="108" t="s">
        <v>880</v>
      </c>
      <c r="H108" s="109">
        <v>2</v>
      </c>
      <c r="I108" s="109">
        <v>4</v>
      </c>
      <c r="J108" s="9" t="str">
        <f t="shared" ref="J108:J113" si="5">IF(H108+I108=0," ",IF(OR(AND(H108=1,I108=3),AND(H108=1,I108=4),AND(H108=2,I108=3)),"Baja",IF(OR(AND(H108=1,I108=5),AND(H108=2,I108=4),AND(H108=3,I108=3),AND(H108=4,I108=3),AND(H108=5,I108=3)),"Moderada",IF(OR(AND(H108=2,I108=5),AND(H108=3,I108=4),AND(H108=4,I108=4),AND(H108=5,I108=4)),"Alta",IF(OR(AND(H108=3,I108=5),AND(H108=4,I108=5),AND(H108=5,I108=5)),"Extrema","")))))</f>
        <v>Moderada</v>
      </c>
      <c r="K108" s="25" t="str">
        <f>IF(J108="Extrema",[2]INTERPRETACION!$F$5,IF(AND(J108="Alta"),[2]INTERPRETACION!$F$4,IF(AND(J108="Moderada"),[2]INTERPRETACION!$F$3,IF(AND(J108="Baja"),[2]INTERPRETACION!$F$2))))</f>
        <v>DEBEN TOMARSE LAS MEDIDAS NECESARIAS  PARA  LLEVAR LOS RIESGOS A LA ZONA DE RIESGO BAJA O ELIMINARLO. NOTA  EN TODO CASO  SE REQUIERE QUE LAS ENTIDADES  PROPENDAN  POR ELIMINAR EL RIESGO DE CORRUPCIÓN O POR LO MENOS LLEVARLO A LA ZONA DE RIESGO BAJA.</v>
      </c>
      <c r="L108" s="110" t="s">
        <v>881</v>
      </c>
      <c r="M108" s="109">
        <v>1</v>
      </c>
      <c r="N108" s="109">
        <v>3</v>
      </c>
      <c r="O108" s="9" t="str">
        <f t="shared" si="4"/>
        <v>Baja</v>
      </c>
      <c r="P108" s="107" t="s">
        <v>882</v>
      </c>
      <c r="Q108" s="111" t="s">
        <v>883</v>
      </c>
      <c r="R108" s="112">
        <v>43862</v>
      </c>
      <c r="S108" s="112">
        <v>44195</v>
      </c>
      <c r="T108" s="108" t="s">
        <v>884</v>
      </c>
      <c r="U108" s="113" t="s">
        <v>885</v>
      </c>
      <c r="V108" s="94">
        <v>44073</v>
      </c>
      <c r="W108" s="35" t="s">
        <v>886</v>
      </c>
      <c r="X108" s="16" t="s">
        <v>884</v>
      </c>
    </row>
    <row r="109" spans="1:24" s="17" customFormat="1" ht="190.5" customHeight="1" x14ac:dyDescent="0.15">
      <c r="A109" s="217"/>
      <c r="B109" s="220"/>
      <c r="C109" s="288"/>
      <c r="D109" s="226"/>
      <c r="E109" s="79" t="s">
        <v>887</v>
      </c>
      <c r="F109" s="79" t="s">
        <v>888</v>
      </c>
      <c r="G109" s="21" t="s">
        <v>889</v>
      </c>
      <c r="H109" s="89">
        <v>5</v>
      </c>
      <c r="I109" s="89">
        <v>4</v>
      </c>
      <c r="J109" s="9" t="str">
        <f t="shared" si="5"/>
        <v>Alta</v>
      </c>
      <c r="K109" s="25" t="str">
        <f>IF(J109="Extrema",[2]INTERPRETACION!$F$5,IF(AND(J109="Alta"),[2]INTERPRETACION!$F$4,IF(AND(J109="Moderada"),[2]INTERPRETACION!$F$3,IF(AND(J109="Baja"),[2]INTERPRETACION!$F$2))))</f>
        <v>DEBEN TOMARSE LAS MEDIDAS NECESARIAS  PARA  LLEVAR LOS RIESGOS A LA ZONA DE RIESGO MODERADA, BAJA O ELIMINARLO.  NOTA  EN TODO CASO  SE REQUIERE QUE LAS ENTIDADES  PROPENDAN  POR ELIMINAR EL RIESGO DE CORRUPCIÓN O POR LO MENOS LLEVARLO A LA ZONA DE RIESGO</v>
      </c>
      <c r="L109" s="95" t="s">
        <v>890</v>
      </c>
      <c r="M109" s="26">
        <v>3</v>
      </c>
      <c r="N109" s="89">
        <v>3</v>
      </c>
      <c r="O109" s="9" t="str">
        <f t="shared" si="4"/>
        <v>Moderada</v>
      </c>
      <c r="P109" s="79" t="s">
        <v>891</v>
      </c>
      <c r="Q109" s="84" t="s">
        <v>892</v>
      </c>
      <c r="R109" s="13">
        <v>43862</v>
      </c>
      <c r="S109" s="13">
        <v>44195</v>
      </c>
      <c r="T109" s="21" t="s">
        <v>893</v>
      </c>
      <c r="U109" s="21" t="s">
        <v>894</v>
      </c>
      <c r="V109" s="94">
        <v>44073</v>
      </c>
      <c r="W109" s="35" t="s">
        <v>895</v>
      </c>
      <c r="X109" s="16" t="s">
        <v>893</v>
      </c>
    </row>
    <row r="110" spans="1:24" s="24" customFormat="1" ht="78" x14ac:dyDescent="0.15">
      <c r="A110" s="236">
        <v>12</v>
      </c>
      <c r="B110" s="239" t="s">
        <v>896</v>
      </c>
      <c r="C110" s="286" t="s">
        <v>897</v>
      </c>
      <c r="D110" s="224"/>
      <c r="E110" s="79" t="s">
        <v>898</v>
      </c>
      <c r="F110" s="79" t="s">
        <v>899</v>
      </c>
      <c r="G110" s="79" t="s">
        <v>900</v>
      </c>
      <c r="H110" s="114">
        <v>1</v>
      </c>
      <c r="I110" s="114">
        <v>3</v>
      </c>
      <c r="J110" s="9" t="str">
        <f t="shared" si="5"/>
        <v>Baja</v>
      </c>
      <c r="K110" s="11" t="str">
        <f>IF(J110="Extrema",[1]INTERPRETACION!$F$5,IF(AND(J110="Alta"),[1]INTERPRETACION!$F$4,IF(AND(J110="Moderada"),[1]INTERPRETACION!$F$3,IF(AND(J110="Baja"),[1]INTERPRETACION!$F$2))))</f>
        <v>LOS RIESGOS DE CORRUPCION DE LAS ZONAS BAJA SE ENCUENTRAN EN UN NIVEL QUE PUEDE ELIMINARSE O REDUCIRSE FACILMENTE CON LOS CONTROLES ESTABLECIDOS EN LA ENTIDAD</v>
      </c>
      <c r="L110" s="95" t="s">
        <v>901</v>
      </c>
      <c r="M110" s="114">
        <v>1</v>
      </c>
      <c r="N110" s="114">
        <v>3</v>
      </c>
      <c r="O110" s="9" t="str">
        <f t="shared" si="4"/>
        <v>Baja</v>
      </c>
      <c r="P110" s="79" t="s">
        <v>902</v>
      </c>
      <c r="Q110" s="8" t="s">
        <v>903</v>
      </c>
      <c r="R110" s="13" t="s">
        <v>904</v>
      </c>
      <c r="S110" s="13" t="s">
        <v>905</v>
      </c>
      <c r="T110" s="21" t="s">
        <v>906</v>
      </c>
      <c r="U110" s="21"/>
      <c r="V110" s="94">
        <v>44073</v>
      </c>
      <c r="W110" s="35" t="s">
        <v>1144</v>
      </c>
      <c r="X110" s="16" t="s">
        <v>1146</v>
      </c>
    </row>
    <row r="111" spans="1:24" s="24" customFormat="1" ht="111.75" customHeight="1" x14ac:dyDescent="0.15">
      <c r="A111" s="238"/>
      <c r="B111" s="241"/>
      <c r="C111" s="288"/>
      <c r="D111" s="226"/>
      <c r="E111" s="79" t="s">
        <v>907</v>
      </c>
      <c r="F111" s="79" t="s">
        <v>908</v>
      </c>
      <c r="G111" s="79" t="s">
        <v>909</v>
      </c>
      <c r="H111" s="114">
        <v>2</v>
      </c>
      <c r="I111" s="114">
        <v>4</v>
      </c>
      <c r="J111" s="9" t="str">
        <f t="shared" si="5"/>
        <v>Moderada</v>
      </c>
      <c r="K111" s="11" t="str">
        <f>IF(J111="Extrema",[1]INTERPRETACION!$F$5,IF(AND(J111="Alta"),[1]INTERPRETACION!$F$4,IF(AND(J111="Moderada"),[1]INTERPRETACION!$F$3,IF(AND(J111="Baja"),[1]INTERPRETACION!$F$2))))</f>
        <v>DEBEN TOMARSE LAS MEDIDAS NECESARIAS  PARA  LLEVAR LOS RIESGOS A LA ZONA DE RIESGO BAJA O ELIMINARLO. NOTA  EN TODO CASO  SE REQUIERE QUE LAS ENTIDADES  PROPENDAN  POR ELIMINAR EL RIESGO DE CORRUPCIÓN O POR LO MENOS LLEVARLO A LA ZONA DE RIESGO BAJA.</v>
      </c>
      <c r="L111" s="95" t="s">
        <v>910</v>
      </c>
      <c r="M111" s="114">
        <v>1</v>
      </c>
      <c r="N111" s="114">
        <v>3</v>
      </c>
      <c r="O111" s="9" t="str">
        <f t="shared" si="4"/>
        <v>Baja</v>
      </c>
      <c r="P111" s="79" t="s">
        <v>911</v>
      </c>
      <c r="Q111" s="8" t="s">
        <v>903</v>
      </c>
      <c r="R111" s="13">
        <v>43864</v>
      </c>
      <c r="S111" s="13">
        <v>44196</v>
      </c>
      <c r="T111" s="21" t="s">
        <v>912</v>
      </c>
      <c r="U111" s="21"/>
      <c r="V111" s="94">
        <v>44073</v>
      </c>
      <c r="W111" s="35" t="s">
        <v>1145</v>
      </c>
      <c r="X111" s="16" t="s">
        <v>913</v>
      </c>
    </row>
    <row r="112" spans="1:24" s="17" customFormat="1" ht="110.25" customHeight="1" x14ac:dyDescent="0.15">
      <c r="A112" s="215">
        <v>13</v>
      </c>
      <c r="B112" s="218" t="s">
        <v>914</v>
      </c>
      <c r="C112" s="286" t="s">
        <v>915</v>
      </c>
      <c r="D112" s="79" t="s">
        <v>916</v>
      </c>
      <c r="E112" s="79" t="s">
        <v>917</v>
      </c>
      <c r="F112" s="79" t="s">
        <v>918</v>
      </c>
      <c r="G112" s="79" t="s">
        <v>919</v>
      </c>
      <c r="H112" s="22">
        <v>3</v>
      </c>
      <c r="I112" s="22">
        <v>3</v>
      </c>
      <c r="J112" s="9" t="str">
        <f t="shared" si="5"/>
        <v>Moderada</v>
      </c>
      <c r="K112" s="25" t="str">
        <f>IF(J112="Extrema",[2]INTERPRETACION!$F$5,IF(AND(J112="Alta"),[2]INTERPRETACION!$F$4,IF(AND(J112="Moderada"),[2]INTERPRETACION!$F$3,IF(AND(J112="Baja"),[2]INTERPRETACION!$F$2))))</f>
        <v>DEBEN TOMARSE LAS MEDIDAS NECESARIAS  PARA  LLEVAR LOS RIESGOS A LA ZONA DE RIESGO BAJA O ELIMINARLO. NOTA  EN TODO CASO  SE REQUIERE QUE LAS ENTIDADES  PROPENDAN  POR ELIMINAR EL RIESGO DE CORRUPCIÓN O POR LO MENOS LLEVARLO A LA ZONA DE RIESGO BAJA.</v>
      </c>
      <c r="L112" s="23" t="s">
        <v>920</v>
      </c>
      <c r="M112" s="22">
        <v>1</v>
      </c>
      <c r="N112" s="22">
        <v>3</v>
      </c>
      <c r="O112" s="9" t="str">
        <f t="shared" si="4"/>
        <v>Baja</v>
      </c>
      <c r="P112" s="32" t="s">
        <v>921</v>
      </c>
      <c r="Q112" s="8" t="s">
        <v>922</v>
      </c>
      <c r="R112" s="13">
        <v>43862</v>
      </c>
      <c r="S112" s="13">
        <v>44195</v>
      </c>
      <c r="T112" s="55" t="s">
        <v>923</v>
      </c>
      <c r="U112" s="32"/>
      <c r="V112" s="94">
        <v>44073</v>
      </c>
      <c r="W112" s="35" t="s">
        <v>1161</v>
      </c>
      <c r="X112" s="16" t="s">
        <v>1160</v>
      </c>
    </row>
    <row r="113" spans="1:24" s="17" customFormat="1" ht="84" customHeight="1" x14ac:dyDescent="0.15">
      <c r="A113" s="217"/>
      <c r="B113" s="220"/>
      <c r="C113" s="288"/>
      <c r="D113" s="115" t="s">
        <v>924</v>
      </c>
      <c r="E113" s="79" t="s">
        <v>925</v>
      </c>
      <c r="F113" s="79" t="s">
        <v>926</v>
      </c>
      <c r="G113" s="79" t="s">
        <v>927</v>
      </c>
      <c r="H113" s="89">
        <v>2</v>
      </c>
      <c r="I113" s="89">
        <v>3</v>
      </c>
      <c r="J113" s="9" t="str">
        <f t="shared" si="5"/>
        <v>Baja</v>
      </c>
      <c r="K113" s="25" t="str">
        <f>IF(J113="Extrema",[2]INTERPRETACION!$F$5,IF(AND(J113="Alta"),[2]INTERPRETACION!$F$4,IF(AND(J113="Moderada"),[2]INTERPRETACION!$F$3,IF(AND(J113="Baja"),[2]INTERPRETACION!$F$2))))</f>
        <v>LOS RIESGOS DE CORRUPCION DE LAS ZONAS BAJA SE ENCUENTRAN EN UN NIVEL QUE PUEDE ELIMINARSE O REDUCIRSE FACILMENTE CON LOS CONTROLES ESTABLECIDOS EN LA ENTIDAD</v>
      </c>
      <c r="L113" s="23" t="s">
        <v>928</v>
      </c>
      <c r="M113" s="89">
        <v>1</v>
      </c>
      <c r="N113" s="89">
        <v>3</v>
      </c>
      <c r="O113" s="9" t="str">
        <f t="shared" si="4"/>
        <v>Baja</v>
      </c>
      <c r="P113" s="79" t="s">
        <v>929</v>
      </c>
      <c r="Q113" s="79" t="s">
        <v>930</v>
      </c>
      <c r="R113" s="13">
        <v>43862</v>
      </c>
      <c r="S113" s="13">
        <v>44195</v>
      </c>
      <c r="T113" s="55" t="s">
        <v>931</v>
      </c>
      <c r="U113" s="79" t="s">
        <v>932</v>
      </c>
      <c r="V113" s="94">
        <v>44073</v>
      </c>
      <c r="W113" s="35" t="s">
        <v>933</v>
      </c>
      <c r="X113" s="16" t="s">
        <v>934</v>
      </c>
    </row>
    <row r="114" spans="1:24" s="17" customFormat="1" x14ac:dyDescent="0.15">
      <c r="A114" s="116"/>
      <c r="B114" s="117"/>
      <c r="C114" s="118"/>
      <c r="D114" s="118"/>
      <c r="E114" s="118"/>
      <c r="F114" s="118"/>
      <c r="G114" s="118"/>
      <c r="H114" s="119"/>
      <c r="I114" s="119"/>
      <c r="J114" s="120"/>
      <c r="K114" s="121"/>
      <c r="L114" s="122"/>
      <c r="M114" s="119"/>
      <c r="N114" s="119"/>
      <c r="O114" s="120"/>
      <c r="P114" s="118"/>
      <c r="Q114" s="118"/>
      <c r="R114" s="123"/>
      <c r="S114" s="123"/>
      <c r="T114" s="124"/>
      <c r="U114" s="118"/>
      <c r="V114" s="125"/>
      <c r="W114" s="126"/>
      <c r="X114" s="126"/>
    </row>
    <row r="115" spans="1:24" s="127" customFormat="1" x14ac:dyDescent="0.15">
      <c r="B115" s="128"/>
      <c r="C115" s="128"/>
      <c r="D115" s="128"/>
      <c r="E115" s="129"/>
      <c r="F115" s="129"/>
      <c r="G115" s="129"/>
      <c r="J115" s="130"/>
      <c r="K115" s="131"/>
      <c r="L115" s="132"/>
      <c r="P115" s="129"/>
      <c r="Q115" s="129"/>
      <c r="R115" s="129"/>
      <c r="S115" s="129"/>
      <c r="T115" s="129"/>
      <c r="U115" s="129"/>
      <c r="V115" s="133"/>
      <c r="W115" s="133"/>
      <c r="X115" s="133"/>
    </row>
    <row r="116" spans="1:24" s="127" customFormat="1" ht="13" thickBot="1" x14ac:dyDescent="0.2">
      <c r="B116" s="128"/>
      <c r="C116" s="128"/>
      <c r="D116" s="128"/>
      <c r="E116" s="129"/>
      <c r="F116" s="129"/>
      <c r="G116" s="129"/>
      <c r="J116" s="130"/>
      <c r="K116" s="131"/>
      <c r="L116" s="132"/>
      <c r="P116" s="129"/>
      <c r="Q116" s="129"/>
      <c r="R116" s="129"/>
      <c r="S116" s="129"/>
      <c r="T116" s="129"/>
      <c r="U116" s="129"/>
      <c r="V116" s="133"/>
      <c r="W116" s="133"/>
      <c r="X116" s="133"/>
    </row>
    <row r="117" spans="1:24" s="127" customFormat="1" ht="24.75" customHeight="1" thickBot="1" x14ac:dyDescent="0.2">
      <c r="B117" s="290" t="s">
        <v>935</v>
      </c>
      <c r="C117" s="291"/>
      <c r="D117" s="291"/>
      <c r="E117" s="291"/>
      <c r="F117" s="291"/>
      <c r="G117" s="291"/>
      <c r="H117" s="291"/>
      <c r="I117" s="291"/>
      <c r="J117" s="291"/>
      <c r="K117" s="291"/>
      <c r="L117" s="291"/>
      <c r="M117" s="291"/>
      <c r="N117" s="291"/>
      <c r="O117" s="291"/>
      <c r="P117" s="292"/>
      <c r="Q117" s="129"/>
      <c r="R117" s="129"/>
      <c r="S117" s="129"/>
      <c r="T117" s="129"/>
      <c r="U117" s="129"/>
      <c r="V117" s="133"/>
      <c r="W117" s="133"/>
      <c r="X117" s="133"/>
    </row>
    <row r="118" spans="1:24" s="127" customFormat="1" ht="84" customHeight="1" thickBot="1" x14ac:dyDescent="0.2">
      <c r="B118" s="134" t="s">
        <v>936</v>
      </c>
      <c r="C118" s="135" t="s">
        <v>937</v>
      </c>
      <c r="D118" s="134" t="s">
        <v>938</v>
      </c>
      <c r="E118" s="134" t="s">
        <v>939</v>
      </c>
      <c r="F118" s="136" t="s">
        <v>940</v>
      </c>
      <c r="G118" s="136" t="s">
        <v>941</v>
      </c>
      <c r="H118" s="293" t="s">
        <v>942</v>
      </c>
      <c r="I118" s="294"/>
      <c r="J118" s="295"/>
      <c r="K118" s="136" t="s">
        <v>943</v>
      </c>
      <c r="L118" s="136" t="s">
        <v>944</v>
      </c>
      <c r="M118" s="293" t="s">
        <v>945</v>
      </c>
      <c r="N118" s="294"/>
      <c r="O118" s="295"/>
      <c r="P118" s="136" t="s">
        <v>946</v>
      </c>
      <c r="Q118" s="129"/>
      <c r="R118" s="129"/>
      <c r="S118" s="129"/>
      <c r="T118" s="129"/>
      <c r="U118" s="129"/>
      <c r="V118" s="133"/>
      <c r="W118" s="133"/>
      <c r="X118" s="133"/>
    </row>
    <row r="119" spans="1:24" s="127" customFormat="1" ht="45" x14ac:dyDescent="0.15">
      <c r="B119" s="137" t="s">
        <v>947</v>
      </c>
      <c r="C119" s="138" t="s">
        <v>948</v>
      </c>
      <c r="D119" s="139" t="s">
        <v>949</v>
      </c>
      <c r="E119" s="137" t="s">
        <v>950</v>
      </c>
      <c r="F119" s="137" t="s">
        <v>951</v>
      </c>
      <c r="G119" s="140" t="s">
        <v>952</v>
      </c>
      <c r="H119" s="296" t="s">
        <v>953</v>
      </c>
      <c r="I119" s="297"/>
      <c r="J119" s="297"/>
      <c r="K119" s="141">
        <v>43670</v>
      </c>
      <c r="L119" s="141">
        <v>43951</v>
      </c>
      <c r="M119" s="296" t="s">
        <v>954</v>
      </c>
      <c r="N119" s="297"/>
      <c r="O119" s="297"/>
      <c r="P119" s="298" t="s">
        <v>955</v>
      </c>
      <c r="Q119" s="129"/>
      <c r="R119" s="129"/>
      <c r="S119" s="129"/>
      <c r="T119" s="129"/>
      <c r="U119" s="129"/>
      <c r="V119" s="133"/>
      <c r="W119" s="133"/>
      <c r="X119" s="133"/>
    </row>
    <row r="120" spans="1:24" s="127" customFormat="1" ht="60" x14ac:dyDescent="0.15">
      <c r="B120" s="142" t="s">
        <v>956</v>
      </c>
      <c r="C120" s="143" t="s">
        <v>948</v>
      </c>
      <c r="D120" s="144" t="s">
        <v>957</v>
      </c>
      <c r="E120" s="142" t="s">
        <v>958</v>
      </c>
      <c r="F120" s="142" t="s">
        <v>959</v>
      </c>
      <c r="G120" s="145" t="s">
        <v>952</v>
      </c>
      <c r="H120" s="300" t="s">
        <v>953</v>
      </c>
      <c r="I120" s="301"/>
      <c r="J120" s="301"/>
      <c r="K120" s="146">
        <v>43670</v>
      </c>
      <c r="L120" s="146">
        <v>43951</v>
      </c>
      <c r="M120" s="300" t="s">
        <v>954</v>
      </c>
      <c r="N120" s="301"/>
      <c r="O120" s="301"/>
      <c r="P120" s="298"/>
      <c r="Q120" s="129"/>
      <c r="R120" s="129"/>
      <c r="S120" s="129"/>
      <c r="T120" s="129"/>
      <c r="U120" s="129"/>
      <c r="V120" s="133"/>
      <c r="W120" s="133"/>
      <c r="X120" s="133"/>
    </row>
    <row r="121" spans="1:24" s="127" customFormat="1" ht="120" x14ac:dyDescent="0.15">
      <c r="B121" s="142" t="s">
        <v>960</v>
      </c>
      <c r="C121" s="143" t="s">
        <v>948</v>
      </c>
      <c r="D121" s="144" t="s">
        <v>961</v>
      </c>
      <c r="E121" s="142" t="s">
        <v>962</v>
      </c>
      <c r="F121" s="142" t="s">
        <v>963</v>
      </c>
      <c r="G121" s="145" t="s">
        <v>952</v>
      </c>
      <c r="H121" s="300" t="s">
        <v>964</v>
      </c>
      <c r="I121" s="301"/>
      <c r="J121" s="301"/>
      <c r="K121" s="146">
        <v>43670</v>
      </c>
      <c r="L121" s="146">
        <v>43951</v>
      </c>
      <c r="M121" s="300" t="s">
        <v>954</v>
      </c>
      <c r="N121" s="301"/>
      <c r="O121" s="301"/>
      <c r="P121" s="298"/>
      <c r="Q121" s="129"/>
      <c r="R121" s="129"/>
      <c r="S121" s="129"/>
      <c r="T121" s="129"/>
      <c r="U121" s="129"/>
      <c r="V121" s="133"/>
      <c r="W121" s="133"/>
      <c r="X121" s="133"/>
    </row>
    <row r="122" spans="1:24" s="127" customFormat="1" ht="60" x14ac:dyDescent="0.15">
      <c r="B122" s="142" t="s">
        <v>965</v>
      </c>
      <c r="C122" s="143" t="s">
        <v>948</v>
      </c>
      <c r="D122" s="144" t="s">
        <v>957</v>
      </c>
      <c r="E122" s="142" t="s">
        <v>958</v>
      </c>
      <c r="F122" s="142" t="s">
        <v>959</v>
      </c>
      <c r="G122" s="145" t="s">
        <v>952</v>
      </c>
      <c r="H122" s="300" t="s">
        <v>953</v>
      </c>
      <c r="I122" s="301"/>
      <c r="J122" s="301"/>
      <c r="K122" s="146">
        <v>43670</v>
      </c>
      <c r="L122" s="146">
        <v>43951</v>
      </c>
      <c r="M122" s="300" t="s">
        <v>954</v>
      </c>
      <c r="N122" s="301"/>
      <c r="O122" s="301"/>
      <c r="P122" s="298"/>
      <c r="Q122" s="129"/>
      <c r="R122" s="129"/>
      <c r="S122" s="129"/>
      <c r="T122" s="129"/>
      <c r="U122" s="129"/>
      <c r="V122" s="133"/>
      <c r="W122" s="133"/>
      <c r="X122" s="133"/>
    </row>
    <row r="123" spans="1:24" s="127" customFormat="1" ht="46" thickBot="1" x14ac:dyDescent="0.2">
      <c r="B123" s="142" t="s">
        <v>966</v>
      </c>
      <c r="C123" s="143" t="s">
        <v>948</v>
      </c>
      <c r="D123" s="147" t="s">
        <v>967</v>
      </c>
      <c r="E123" s="148" t="s">
        <v>968</v>
      </c>
      <c r="F123" s="148" t="s">
        <v>951</v>
      </c>
      <c r="G123" s="149" t="s">
        <v>952</v>
      </c>
      <c r="H123" s="302" t="s">
        <v>953</v>
      </c>
      <c r="I123" s="303"/>
      <c r="J123" s="303"/>
      <c r="K123" s="150">
        <v>43670</v>
      </c>
      <c r="L123" s="150">
        <v>43951</v>
      </c>
      <c r="M123" s="302" t="s">
        <v>954</v>
      </c>
      <c r="N123" s="303"/>
      <c r="O123" s="303"/>
      <c r="P123" s="299"/>
      <c r="Q123" s="129"/>
      <c r="R123" s="129"/>
      <c r="S123" s="129"/>
      <c r="T123" s="129"/>
      <c r="U123" s="129"/>
      <c r="V123" s="133"/>
      <c r="W123" s="133"/>
      <c r="X123" s="133"/>
    </row>
    <row r="124" spans="1:24" s="127" customFormat="1" ht="13" thickBot="1" x14ac:dyDescent="0.2">
      <c r="B124" s="128"/>
      <c r="C124" s="128"/>
      <c r="D124" s="128"/>
      <c r="E124" s="129"/>
      <c r="F124" s="129"/>
      <c r="G124" s="129"/>
      <c r="J124" s="130"/>
      <c r="K124" s="131"/>
      <c r="L124" s="132"/>
      <c r="P124" s="129"/>
      <c r="Q124" s="129"/>
      <c r="R124" s="129"/>
      <c r="S124" s="129"/>
      <c r="T124" s="129"/>
      <c r="U124" s="129"/>
      <c r="V124" s="133"/>
      <c r="W124" s="133"/>
      <c r="X124" s="133"/>
    </row>
    <row r="125" spans="1:24" s="127" customFormat="1" ht="37.5" customHeight="1" thickBot="1" x14ac:dyDescent="0.2">
      <c r="B125" s="290" t="s">
        <v>969</v>
      </c>
      <c r="C125" s="291"/>
      <c r="D125" s="291"/>
      <c r="E125" s="291"/>
      <c r="F125" s="291"/>
      <c r="G125" s="291"/>
      <c r="H125" s="291"/>
      <c r="I125" s="291"/>
      <c r="J125" s="291"/>
      <c r="K125" s="292"/>
      <c r="L125" s="132"/>
      <c r="P125" s="129"/>
      <c r="Q125" s="129"/>
      <c r="R125" s="129"/>
      <c r="S125" s="129"/>
      <c r="T125" s="129"/>
      <c r="U125" s="129"/>
      <c r="V125" s="133"/>
      <c r="W125" s="133"/>
      <c r="X125" s="133"/>
    </row>
    <row r="126" spans="1:24" s="127" customFormat="1" ht="31" thickBot="1" x14ac:dyDescent="0.2">
      <c r="B126" s="151" t="s">
        <v>970</v>
      </c>
      <c r="C126" s="307" t="s">
        <v>971</v>
      </c>
      <c r="D126" s="308"/>
      <c r="E126" s="151" t="s">
        <v>972</v>
      </c>
      <c r="F126" s="151" t="s">
        <v>973</v>
      </c>
      <c r="G126" s="151" t="s">
        <v>945</v>
      </c>
      <c r="H126" s="309" t="s">
        <v>974</v>
      </c>
      <c r="I126" s="310"/>
      <c r="J126" s="311"/>
      <c r="K126" s="152" t="s">
        <v>975</v>
      </c>
      <c r="L126" s="132"/>
      <c r="P126" s="129"/>
      <c r="Q126" s="129"/>
      <c r="R126" s="129"/>
      <c r="S126" s="129"/>
      <c r="T126" s="129"/>
      <c r="U126" s="129"/>
      <c r="V126" s="133"/>
      <c r="W126" s="133"/>
      <c r="X126" s="133"/>
    </row>
    <row r="127" spans="1:24" s="127" customFormat="1" ht="120" x14ac:dyDescent="0.15">
      <c r="B127" s="312" t="s">
        <v>976</v>
      </c>
      <c r="C127" s="153" t="s">
        <v>977</v>
      </c>
      <c r="D127" s="154" t="s">
        <v>978</v>
      </c>
      <c r="E127" s="154" t="s">
        <v>979</v>
      </c>
      <c r="F127" s="154" t="s">
        <v>980</v>
      </c>
      <c r="G127" s="154" t="s">
        <v>981</v>
      </c>
      <c r="H127" s="314">
        <v>43860</v>
      </c>
      <c r="I127" s="314"/>
      <c r="J127" s="314"/>
      <c r="K127" s="315" t="s">
        <v>982</v>
      </c>
      <c r="L127" s="132"/>
      <c r="P127" s="129"/>
      <c r="Q127" s="129"/>
      <c r="R127" s="129"/>
      <c r="S127" s="129"/>
      <c r="T127" s="129"/>
      <c r="U127" s="129"/>
      <c r="V127" s="133"/>
      <c r="W127" s="133"/>
      <c r="X127" s="133"/>
    </row>
    <row r="128" spans="1:24" s="127" customFormat="1" ht="90" x14ac:dyDescent="0.15">
      <c r="B128" s="313"/>
      <c r="C128" s="155" t="s">
        <v>983</v>
      </c>
      <c r="D128" s="156" t="s">
        <v>984</v>
      </c>
      <c r="E128" s="156" t="s">
        <v>985</v>
      </c>
      <c r="F128" s="156" t="s">
        <v>986</v>
      </c>
      <c r="G128" s="156" t="s">
        <v>981</v>
      </c>
      <c r="H128" s="306">
        <v>43865</v>
      </c>
      <c r="I128" s="306"/>
      <c r="J128" s="306"/>
      <c r="K128" s="316"/>
      <c r="L128" s="132"/>
      <c r="P128" s="129"/>
      <c r="Q128" s="129"/>
      <c r="R128" s="129"/>
      <c r="S128" s="129"/>
      <c r="T128" s="129"/>
      <c r="U128" s="129"/>
      <c r="V128" s="133"/>
      <c r="W128" s="133"/>
      <c r="X128" s="133"/>
    </row>
    <row r="129" spans="2:24" s="127" customFormat="1" ht="120" x14ac:dyDescent="0.15">
      <c r="B129" s="313"/>
      <c r="C129" s="155" t="s">
        <v>987</v>
      </c>
      <c r="D129" s="156" t="s">
        <v>988</v>
      </c>
      <c r="E129" s="156" t="s">
        <v>989</v>
      </c>
      <c r="F129" s="156" t="s">
        <v>990</v>
      </c>
      <c r="G129" s="156" t="s">
        <v>981</v>
      </c>
      <c r="H129" s="306">
        <v>43867</v>
      </c>
      <c r="I129" s="306"/>
      <c r="J129" s="306"/>
      <c r="K129" s="316"/>
      <c r="L129" s="132"/>
      <c r="P129" s="129"/>
      <c r="Q129" s="129"/>
      <c r="R129" s="129"/>
      <c r="S129" s="129"/>
      <c r="T129" s="129"/>
      <c r="U129" s="129"/>
      <c r="V129" s="133"/>
      <c r="W129" s="133"/>
      <c r="X129" s="133"/>
    </row>
    <row r="130" spans="2:24" s="127" customFormat="1" ht="60" x14ac:dyDescent="0.15">
      <c r="B130" s="313"/>
      <c r="C130" s="155">
        <v>1.4</v>
      </c>
      <c r="D130" s="156" t="s">
        <v>991</v>
      </c>
      <c r="E130" s="157" t="s">
        <v>992</v>
      </c>
      <c r="F130" s="156" t="s">
        <v>993</v>
      </c>
      <c r="G130" s="156" t="s">
        <v>994</v>
      </c>
      <c r="H130" s="306" t="s">
        <v>995</v>
      </c>
      <c r="I130" s="306"/>
      <c r="J130" s="306"/>
      <c r="K130" s="316"/>
      <c r="L130" s="132"/>
      <c r="P130" s="129"/>
      <c r="Q130" s="129"/>
      <c r="R130" s="129"/>
      <c r="S130" s="129"/>
      <c r="T130" s="129"/>
      <c r="U130" s="129"/>
      <c r="V130" s="133"/>
      <c r="W130" s="133"/>
      <c r="X130" s="133"/>
    </row>
    <row r="131" spans="2:24" s="127" customFormat="1" ht="45" x14ac:dyDescent="0.15">
      <c r="B131" s="304" t="s">
        <v>996</v>
      </c>
      <c r="C131" s="155" t="s">
        <v>997</v>
      </c>
      <c r="D131" s="156" t="s">
        <v>998</v>
      </c>
      <c r="E131" s="156" t="s">
        <v>999</v>
      </c>
      <c r="F131" s="156" t="s">
        <v>1000</v>
      </c>
      <c r="G131" s="156" t="s">
        <v>981</v>
      </c>
      <c r="H131" s="306">
        <v>43892</v>
      </c>
      <c r="I131" s="306"/>
      <c r="J131" s="306"/>
      <c r="K131" s="316"/>
      <c r="L131" s="132"/>
      <c r="P131" s="129"/>
      <c r="Q131" s="129"/>
      <c r="R131" s="129"/>
      <c r="S131" s="129"/>
      <c r="T131" s="129"/>
      <c r="U131" s="129"/>
      <c r="V131" s="133"/>
      <c r="W131" s="133"/>
      <c r="X131" s="133"/>
    </row>
    <row r="132" spans="2:24" s="127" customFormat="1" ht="45" x14ac:dyDescent="0.15">
      <c r="B132" s="305"/>
      <c r="C132" s="155" t="s">
        <v>1001</v>
      </c>
      <c r="D132" s="156" t="s">
        <v>1002</v>
      </c>
      <c r="E132" s="156" t="s">
        <v>1003</v>
      </c>
      <c r="F132" s="156" t="s">
        <v>1004</v>
      </c>
      <c r="G132" s="156" t="s">
        <v>1005</v>
      </c>
      <c r="H132" s="306" t="s">
        <v>1006</v>
      </c>
      <c r="I132" s="306"/>
      <c r="J132" s="306"/>
      <c r="K132" s="316"/>
      <c r="L132" s="132"/>
      <c r="P132" s="129"/>
      <c r="Q132" s="129"/>
      <c r="R132" s="129"/>
      <c r="S132" s="129"/>
      <c r="T132" s="129"/>
      <c r="U132" s="129"/>
      <c r="V132" s="133"/>
      <c r="W132" s="133"/>
      <c r="X132" s="133"/>
    </row>
    <row r="133" spans="2:24" s="127" customFormat="1" ht="75" x14ac:dyDescent="0.15">
      <c r="B133" s="304" t="s">
        <v>1007</v>
      </c>
      <c r="C133" s="155" t="s">
        <v>1008</v>
      </c>
      <c r="D133" s="156" t="s">
        <v>1009</v>
      </c>
      <c r="E133" s="158" t="s">
        <v>1010</v>
      </c>
      <c r="F133" s="158" t="s">
        <v>1011</v>
      </c>
      <c r="G133" s="158" t="s">
        <v>1012</v>
      </c>
      <c r="H133" s="306">
        <v>43906</v>
      </c>
      <c r="I133" s="306"/>
      <c r="J133" s="306"/>
      <c r="K133" s="316"/>
      <c r="L133" s="132"/>
      <c r="P133" s="129"/>
      <c r="Q133" s="129"/>
      <c r="R133" s="129"/>
      <c r="S133" s="129"/>
      <c r="T133" s="129"/>
      <c r="U133" s="129"/>
      <c r="V133" s="133"/>
      <c r="W133" s="133"/>
      <c r="X133" s="133"/>
    </row>
    <row r="134" spans="2:24" s="127" customFormat="1" ht="105" x14ac:dyDescent="0.15">
      <c r="B134" s="304"/>
      <c r="C134" s="155" t="s">
        <v>1013</v>
      </c>
      <c r="D134" s="159" t="s">
        <v>1014</v>
      </c>
      <c r="E134" s="158" t="s">
        <v>1015</v>
      </c>
      <c r="F134" s="158" t="s">
        <v>1016</v>
      </c>
      <c r="G134" s="158" t="s">
        <v>1017</v>
      </c>
      <c r="H134" s="306">
        <v>43900</v>
      </c>
      <c r="I134" s="306"/>
      <c r="J134" s="306"/>
      <c r="K134" s="316"/>
      <c r="L134" s="132"/>
      <c r="P134" s="129"/>
      <c r="Q134" s="129"/>
      <c r="R134" s="129"/>
      <c r="S134" s="129"/>
      <c r="T134" s="129"/>
      <c r="U134" s="129"/>
      <c r="V134" s="133"/>
      <c r="W134" s="133"/>
      <c r="X134" s="133"/>
    </row>
    <row r="135" spans="2:24" s="127" customFormat="1" ht="120" x14ac:dyDescent="0.15">
      <c r="B135" s="304"/>
      <c r="C135" s="155">
        <v>3.3</v>
      </c>
      <c r="D135" s="156" t="s">
        <v>1018</v>
      </c>
      <c r="E135" s="158" t="s">
        <v>1019</v>
      </c>
      <c r="F135" s="158" t="s">
        <v>1020</v>
      </c>
      <c r="G135" s="158" t="s">
        <v>1021</v>
      </c>
      <c r="H135" s="306" t="s">
        <v>1022</v>
      </c>
      <c r="I135" s="306"/>
      <c r="J135" s="306"/>
      <c r="K135" s="316"/>
      <c r="L135" s="132"/>
      <c r="P135" s="129"/>
      <c r="Q135" s="129"/>
      <c r="R135" s="129"/>
      <c r="S135" s="129"/>
      <c r="T135" s="129"/>
      <c r="U135" s="129"/>
      <c r="V135" s="133"/>
      <c r="W135" s="133"/>
      <c r="X135" s="133"/>
    </row>
    <row r="136" spans="2:24" s="127" customFormat="1" ht="45" x14ac:dyDescent="0.15">
      <c r="B136" s="324" t="s">
        <v>1023</v>
      </c>
      <c r="C136" s="155" t="s">
        <v>1024</v>
      </c>
      <c r="D136" s="159" t="s">
        <v>1025</v>
      </c>
      <c r="E136" s="158" t="s">
        <v>1026</v>
      </c>
      <c r="F136" s="158" t="s">
        <v>1027</v>
      </c>
      <c r="G136" s="158" t="s">
        <v>1028</v>
      </c>
      <c r="H136" s="306" t="s">
        <v>1029</v>
      </c>
      <c r="I136" s="306"/>
      <c r="J136" s="306"/>
      <c r="K136" s="316"/>
      <c r="L136" s="132"/>
      <c r="P136" s="129"/>
      <c r="Q136" s="129"/>
      <c r="R136" s="129"/>
      <c r="S136" s="129"/>
      <c r="T136" s="129"/>
      <c r="U136" s="129"/>
      <c r="V136" s="133"/>
      <c r="W136" s="133"/>
      <c r="X136" s="133"/>
    </row>
    <row r="137" spans="2:24" s="127" customFormat="1" ht="30" x14ac:dyDescent="0.15">
      <c r="B137" s="324"/>
      <c r="C137" s="155" t="s">
        <v>1030</v>
      </c>
      <c r="D137" s="159" t="s">
        <v>1031</v>
      </c>
      <c r="E137" s="158" t="s">
        <v>1032</v>
      </c>
      <c r="F137" s="158" t="s">
        <v>1033</v>
      </c>
      <c r="G137" s="158" t="s">
        <v>1028</v>
      </c>
      <c r="H137" s="306" t="s">
        <v>1029</v>
      </c>
      <c r="I137" s="306"/>
      <c r="J137" s="306"/>
      <c r="K137" s="316"/>
      <c r="L137" s="132"/>
      <c r="P137" s="129"/>
      <c r="Q137" s="129"/>
      <c r="R137" s="129"/>
      <c r="S137" s="129"/>
      <c r="T137" s="129"/>
      <c r="U137" s="129"/>
      <c r="V137" s="133"/>
      <c r="W137" s="133"/>
      <c r="X137" s="133"/>
    </row>
    <row r="138" spans="2:24" s="127" customFormat="1" ht="60" x14ac:dyDescent="0.15">
      <c r="B138" s="324"/>
      <c r="C138" s="155" t="s">
        <v>1034</v>
      </c>
      <c r="D138" s="159" t="s">
        <v>1035</v>
      </c>
      <c r="E138" s="158" t="s">
        <v>1036</v>
      </c>
      <c r="F138" s="158" t="s">
        <v>1037</v>
      </c>
      <c r="G138" s="158" t="s">
        <v>1028</v>
      </c>
      <c r="H138" s="306" t="s">
        <v>1029</v>
      </c>
      <c r="I138" s="306"/>
      <c r="J138" s="306"/>
      <c r="K138" s="316"/>
      <c r="L138" s="132"/>
      <c r="P138" s="129"/>
      <c r="Q138" s="129"/>
      <c r="R138" s="129"/>
      <c r="S138" s="129"/>
      <c r="T138" s="129"/>
      <c r="U138" s="129"/>
      <c r="V138" s="133"/>
      <c r="W138" s="133"/>
      <c r="X138" s="133"/>
    </row>
    <row r="139" spans="2:24" s="127" customFormat="1" ht="120" x14ac:dyDescent="0.15">
      <c r="B139" s="324"/>
      <c r="C139" s="155" t="s">
        <v>1038</v>
      </c>
      <c r="D139" s="159" t="s">
        <v>1039</v>
      </c>
      <c r="E139" s="158" t="s">
        <v>1040</v>
      </c>
      <c r="F139" s="158" t="s">
        <v>1041</v>
      </c>
      <c r="G139" s="158" t="s">
        <v>1028</v>
      </c>
      <c r="H139" s="306" t="s">
        <v>1042</v>
      </c>
      <c r="I139" s="306"/>
      <c r="J139" s="306"/>
      <c r="K139" s="316"/>
      <c r="L139" s="132"/>
      <c r="P139" s="129"/>
      <c r="Q139" s="129"/>
      <c r="R139" s="129"/>
      <c r="S139" s="129"/>
      <c r="T139" s="129"/>
      <c r="U139" s="129"/>
      <c r="V139" s="133"/>
      <c r="W139" s="133"/>
      <c r="X139" s="133"/>
    </row>
    <row r="140" spans="2:24" s="127" customFormat="1" ht="30" x14ac:dyDescent="0.15">
      <c r="B140" s="324"/>
      <c r="C140" s="155" t="s">
        <v>1043</v>
      </c>
      <c r="D140" s="159" t="s">
        <v>1044</v>
      </c>
      <c r="E140" s="158" t="s">
        <v>1045</v>
      </c>
      <c r="F140" s="158" t="s">
        <v>1046</v>
      </c>
      <c r="G140" s="158" t="s">
        <v>1028</v>
      </c>
      <c r="H140" s="306" t="s">
        <v>1047</v>
      </c>
      <c r="I140" s="306"/>
      <c r="J140" s="306"/>
      <c r="K140" s="317"/>
      <c r="L140" s="132"/>
      <c r="P140" s="129"/>
      <c r="Q140" s="129"/>
      <c r="R140" s="129"/>
      <c r="S140" s="129"/>
      <c r="T140" s="129"/>
      <c r="U140" s="129"/>
      <c r="V140" s="133"/>
      <c r="W140" s="133"/>
      <c r="X140" s="133"/>
    </row>
    <row r="141" spans="2:24" s="127" customFormat="1" ht="17" thickBot="1" x14ac:dyDescent="0.25">
      <c r="B141" s="160" t="s">
        <v>1048</v>
      </c>
      <c r="C141" s="161"/>
      <c r="D141" s="161"/>
      <c r="E141" s="161"/>
      <c r="F141" s="161"/>
      <c r="G141" s="162"/>
      <c r="H141" s="163"/>
      <c r="I141" s="163"/>
      <c r="J141" s="163"/>
      <c r="K141" s="164"/>
      <c r="L141" s="132"/>
      <c r="P141" s="129"/>
      <c r="Q141" s="129"/>
      <c r="R141" s="129"/>
      <c r="S141" s="129"/>
      <c r="T141" s="129"/>
      <c r="U141" s="129"/>
      <c r="V141" s="133"/>
      <c r="W141" s="133"/>
      <c r="X141" s="133"/>
    </row>
    <row r="142" spans="2:24" s="127" customFormat="1" ht="13" thickBot="1" x14ac:dyDescent="0.2">
      <c r="B142" s="128"/>
      <c r="C142" s="128"/>
      <c r="D142" s="128"/>
      <c r="E142" s="129"/>
      <c r="F142" s="129"/>
      <c r="G142" s="129"/>
      <c r="J142" s="130"/>
      <c r="K142" s="131"/>
      <c r="L142" s="132"/>
      <c r="P142" s="129"/>
      <c r="Q142" s="129"/>
      <c r="R142" s="129"/>
      <c r="S142" s="129"/>
      <c r="T142" s="129"/>
      <c r="U142" s="129"/>
      <c r="V142" s="133"/>
      <c r="W142" s="133"/>
      <c r="X142" s="133"/>
    </row>
    <row r="143" spans="2:24" s="127" customFormat="1" ht="17" thickBot="1" x14ac:dyDescent="0.2">
      <c r="B143" s="290" t="s">
        <v>1049</v>
      </c>
      <c r="C143" s="291"/>
      <c r="D143" s="291"/>
      <c r="E143" s="291"/>
      <c r="F143" s="291"/>
      <c r="G143" s="291"/>
      <c r="H143" s="291"/>
      <c r="I143" s="291"/>
      <c r="J143" s="291"/>
      <c r="K143" s="292"/>
      <c r="L143" s="132"/>
      <c r="P143" s="129"/>
      <c r="Q143" s="129"/>
      <c r="R143" s="129"/>
      <c r="S143" s="129"/>
      <c r="T143" s="129"/>
      <c r="U143" s="129"/>
      <c r="V143" s="133"/>
      <c r="W143" s="133"/>
      <c r="X143" s="133"/>
    </row>
    <row r="144" spans="2:24" s="127" customFormat="1" ht="44.25" customHeight="1" thickBot="1" x14ac:dyDescent="0.2">
      <c r="B144" s="165" t="s">
        <v>1050</v>
      </c>
      <c r="C144" s="318" t="s">
        <v>1051</v>
      </c>
      <c r="D144" s="319"/>
      <c r="E144" s="319"/>
      <c r="F144" s="319"/>
      <c r="G144" s="319"/>
      <c r="H144" s="319"/>
      <c r="I144" s="319"/>
      <c r="J144" s="319"/>
      <c r="K144" s="320"/>
      <c r="L144" s="132"/>
      <c r="P144" s="129"/>
      <c r="Q144" s="129"/>
      <c r="R144" s="129"/>
      <c r="S144" s="129"/>
      <c r="T144" s="129"/>
      <c r="U144" s="129"/>
      <c r="V144" s="133"/>
      <c r="W144" s="133"/>
      <c r="X144" s="133"/>
    </row>
    <row r="145" spans="2:24" s="127" customFormat="1" ht="53.25" customHeight="1" thickBot="1" x14ac:dyDescent="0.2">
      <c r="B145" s="166" t="s">
        <v>1052</v>
      </c>
      <c r="C145" s="166"/>
      <c r="D145" s="166" t="s">
        <v>971</v>
      </c>
      <c r="E145" s="167" t="s">
        <v>972</v>
      </c>
      <c r="F145" s="166" t="s">
        <v>973</v>
      </c>
      <c r="G145" s="166" t="s">
        <v>945</v>
      </c>
      <c r="H145" s="321" t="s">
        <v>974</v>
      </c>
      <c r="I145" s="321"/>
      <c r="J145" s="321"/>
      <c r="K145" s="152" t="s">
        <v>975</v>
      </c>
      <c r="L145" s="132"/>
      <c r="P145" s="129"/>
      <c r="Q145" s="129"/>
      <c r="R145" s="129"/>
      <c r="S145" s="129"/>
      <c r="T145" s="129"/>
      <c r="U145" s="129"/>
      <c r="V145" s="133"/>
      <c r="W145" s="133"/>
      <c r="X145" s="133"/>
    </row>
    <row r="146" spans="2:24" s="127" customFormat="1" ht="112" x14ac:dyDescent="0.15">
      <c r="B146" s="168" t="s">
        <v>1053</v>
      </c>
      <c r="C146" s="169">
        <v>1</v>
      </c>
      <c r="D146" s="170" t="s">
        <v>1054</v>
      </c>
      <c r="E146" s="171" t="s">
        <v>1055</v>
      </c>
      <c r="F146" s="172" t="s">
        <v>1056</v>
      </c>
      <c r="G146" s="171" t="s">
        <v>1057</v>
      </c>
      <c r="H146" s="322">
        <v>44196</v>
      </c>
      <c r="I146" s="322"/>
      <c r="J146" s="322"/>
      <c r="K146" s="170" t="s">
        <v>1058</v>
      </c>
      <c r="L146" s="132"/>
      <c r="P146" s="129"/>
      <c r="Q146" s="129"/>
      <c r="R146" s="129"/>
      <c r="S146" s="129"/>
      <c r="T146" s="129"/>
      <c r="U146" s="129"/>
      <c r="V146" s="133"/>
      <c r="W146" s="133"/>
      <c r="X146" s="133"/>
    </row>
    <row r="147" spans="2:24" s="127" customFormat="1" ht="80.25" customHeight="1" x14ac:dyDescent="0.15">
      <c r="B147" s="323" t="s">
        <v>1059</v>
      </c>
      <c r="C147" s="169">
        <v>2.1</v>
      </c>
      <c r="D147" s="171" t="s">
        <v>1060</v>
      </c>
      <c r="E147" s="171" t="s">
        <v>1061</v>
      </c>
      <c r="F147" s="172"/>
      <c r="G147" s="171" t="s">
        <v>1057</v>
      </c>
      <c r="H147" s="322" t="s">
        <v>255</v>
      </c>
      <c r="I147" s="322"/>
      <c r="J147" s="322"/>
      <c r="K147" s="170" t="s">
        <v>1062</v>
      </c>
      <c r="L147" s="132"/>
      <c r="P147" s="129"/>
      <c r="Q147" s="129"/>
      <c r="R147" s="129"/>
      <c r="S147" s="129"/>
      <c r="T147" s="129"/>
      <c r="U147" s="129"/>
      <c r="V147" s="133"/>
      <c r="W147" s="133"/>
      <c r="X147" s="133"/>
    </row>
    <row r="148" spans="2:24" s="127" customFormat="1" ht="90.75" customHeight="1" x14ac:dyDescent="0.15">
      <c r="B148" s="323"/>
      <c r="C148" s="169">
        <v>2.2000000000000002</v>
      </c>
      <c r="D148" s="173" t="s">
        <v>1063</v>
      </c>
      <c r="E148" s="171" t="s">
        <v>1061</v>
      </c>
      <c r="F148" s="172" t="s">
        <v>1064</v>
      </c>
      <c r="G148" s="171" t="s">
        <v>1065</v>
      </c>
      <c r="H148" s="322" t="s">
        <v>1066</v>
      </c>
      <c r="I148" s="322"/>
      <c r="J148" s="322"/>
      <c r="K148" s="170" t="s">
        <v>1067</v>
      </c>
      <c r="L148" s="132"/>
      <c r="P148" s="129"/>
      <c r="Q148" s="129"/>
      <c r="R148" s="129"/>
      <c r="S148" s="129"/>
      <c r="T148" s="129"/>
      <c r="U148" s="129"/>
      <c r="V148" s="133"/>
      <c r="W148" s="133"/>
      <c r="X148" s="133"/>
    </row>
    <row r="149" spans="2:24" s="127" customFormat="1" ht="345" x14ac:dyDescent="0.15">
      <c r="B149" s="323" t="s">
        <v>1068</v>
      </c>
      <c r="C149" s="169">
        <v>1</v>
      </c>
      <c r="D149" s="171" t="s">
        <v>1069</v>
      </c>
      <c r="E149" s="171" t="s">
        <v>1070</v>
      </c>
      <c r="F149" s="325" t="s">
        <v>1071</v>
      </c>
      <c r="G149" s="171" t="s">
        <v>1072</v>
      </c>
      <c r="H149" s="322" t="s">
        <v>1073</v>
      </c>
      <c r="I149" s="322"/>
      <c r="J149" s="322"/>
      <c r="K149" s="170" t="s">
        <v>561</v>
      </c>
      <c r="L149" s="132"/>
      <c r="P149" s="129"/>
      <c r="Q149" s="129"/>
      <c r="R149" s="129"/>
      <c r="S149" s="129"/>
      <c r="T149" s="129"/>
      <c r="U149" s="129"/>
      <c r="V149" s="133"/>
      <c r="W149" s="133"/>
      <c r="X149" s="133"/>
    </row>
    <row r="150" spans="2:24" s="127" customFormat="1" ht="126" x14ac:dyDescent="0.15">
      <c r="B150" s="323"/>
      <c r="C150" s="169">
        <v>2</v>
      </c>
      <c r="D150" s="171" t="s">
        <v>1074</v>
      </c>
      <c r="E150" s="174" t="s">
        <v>1075</v>
      </c>
      <c r="F150" s="325"/>
      <c r="G150" s="174" t="s">
        <v>1072</v>
      </c>
      <c r="H150" s="322" t="s">
        <v>1066</v>
      </c>
      <c r="I150" s="322"/>
      <c r="J150" s="322"/>
      <c r="K150" s="170" t="s">
        <v>561</v>
      </c>
      <c r="L150" s="132"/>
      <c r="P150" s="129"/>
      <c r="Q150" s="129"/>
      <c r="R150" s="129"/>
      <c r="S150" s="129"/>
      <c r="T150" s="129"/>
      <c r="U150" s="129"/>
      <c r="V150" s="133"/>
      <c r="W150" s="133"/>
      <c r="X150" s="133"/>
    </row>
    <row r="151" spans="2:24" s="127" customFormat="1" ht="84" x14ac:dyDescent="0.15">
      <c r="B151" s="323"/>
      <c r="C151" s="169">
        <v>3</v>
      </c>
      <c r="D151" s="171" t="s">
        <v>1076</v>
      </c>
      <c r="E151" s="174" t="s">
        <v>1077</v>
      </c>
      <c r="F151" s="175" t="s">
        <v>1078</v>
      </c>
      <c r="G151" s="174" t="s">
        <v>1072</v>
      </c>
      <c r="H151" s="322">
        <v>44196</v>
      </c>
      <c r="I151" s="322"/>
      <c r="J151" s="322"/>
      <c r="K151" s="170" t="s">
        <v>561</v>
      </c>
      <c r="L151" s="132"/>
      <c r="P151" s="129"/>
      <c r="Q151" s="129"/>
      <c r="R151" s="129"/>
      <c r="S151" s="129"/>
      <c r="T151" s="129"/>
      <c r="U151" s="129"/>
      <c r="V151" s="133"/>
      <c r="W151" s="133"/>
      <c r="X151" s="133"/>
    </row>
    <row r="152" spans="2:24" s="127" customFormat="1" ht="168" x14ac:dyDescent="0.15">
      <c r="B152" s="323" t="s">
        <v>1079</v>
      </c>
      <c r="C152" s="169">
        <v>1</v>
      </c>
      <c r="D152" s="174" t="s">
        <v>1080</v>
      </c>
      <c r="E152" s="171" t="s">
        <v>1081</v>
      </c>
      <c r="F152" s="171" t="s">
        <v>1082</v>
      </c>
      <c r="G152" s="171" t="s">
        <v>1083</v>
      </c>
      <c r="H152" s="322">
        <v>44012</v>
      </c>
      <c r="I152" s="322"/>
      <c r="J152" s="322"/>
      <c r="K152" s="170" t="s">
        <v>1084</v>
      </c>
      <c r="L152" s="132"/>
      <c r="P152" s="129"/>
      <c r="Q152" s="129"/>
      <c r="R152" s="129"/>
      <c r="S152" s="129"/>
      <c r="T152" s="129"/>
      <c r="U152" s="129"/>
      <c r="V152" s="133"/>
      <c r="W152" s="133"/>
      <c r="X152" s="133"/>
    </row>
    <row r="153" spans="2:24" s="127" customFormat="1" ht="98" x14ac:dyDescent="0.15">
      <c r="B153" s="323"/>
      <c r="C153" s="169">
        <v>2</v>
      </c>
      <c r="D153" s="171" t="s">
        <v>1085</v>
      </c>
      <c r="E153" s="174"/>
      <c r="F153" s="174"/>
      <c r="G153" s="171" t="s">
        <v>1086</v>
      </c>
      <c r="H153" s="322">
        <v>44012</v>
      </c>
      <c r="I153" s="322"/>
      <c r="J153" s="322"/>
      <c r="K153" s="170" t="s">
        <v>1087</v>
      </c>
      <c r="L153" s="132"/>
      <c r="P153" s="129"/>
      <c r="Q153" s="129"/>
      <c r="R153" s="129"/>
      <c r="S153" s="129"/>
      <c r="T153" s="129"/>
      <c r="U153" s="129"/>
      <c r="V153" s="133"/>
      <c r="W153" s="133"/>
      <c r="X153" s="133"/>
    </row>
    <row r="154" spans="2:24" s="127" customFormat="1" ht="56" x14ac:dyDescent="0.15">
      <c r="B154" s="323"/>
      <c r="C154" s="169">
        <v>3</v>
      </c>
      <c r="D154" s="171" t="s">
        <v>1088</v>
      </c>
      <c r="E154" s="171" t="s">
        <v>1089</v>
      </c>
      <c r="F154" s="174"/>
      <c r="G154" s="171" t="s">
        <v>1086</v>
      </c>
      <c r="H154" s="322" t="s">
        <v>1090</v>
      </c>
      <c r="I154" s="322"/>
      <c r="J154" s="322"/>
      <c r="K154" s="170" t="s">
        <v>1091</v>
      </c>
      <c r="L154" s="132"/>
      <c r="P154" s="129"/>
      <c r="Q154" s="129"/>
      <c r="R154" s="129"/>
      <c r="S154" s="129"/>
      <c r="T154" s="129"/>
      <c r="U154" s="129"/>
      <c r="V154" s="133"/>
      <c r="W154" s="133"/>
      <c r="X154" s="133"/>
    </row>
    <row r="155" spans="2:24" s="127" customFormat="1" ht="127" thickBot="1" x14ac:dyDescent="0.2">
      <c r="B155" s="176" t="s">
        <v>1092</v>
      </c>
      <c r="C155" s="177">
        <v>1</v>
      </c>
      <c r="D155" s="178" t="s">
        <v>1093</v>
      </c>
      <c r="E155" s="178" t="s">
        <v>1094</v>
      </c>
      <c r="F155" s="179"/>
      <c r="G155" s="180" t="s">
        <v>1057</v>
      </c>
      <c r="H155" s="337" t="s">
        <v>1090</v>
      </c>
      <c r="I155" s="337"/>
      <c r="J155" s="337"/>
      <c r="K155" s="170" t="s">
        <v>1095</v>
      </c>
      <c r="L155" s="132"/>
      <c r="P155" s="129"/>
      <c r="Q155" s="129"/>
      <c r="R155" s="129"/>
      <c r="S155" s="129"/>
      <c r="T155" s="129"/>
      <c r="U155" s="129"/>
      <c r="V155" s="133"/>
      <c r="W155" s="133"/>
      <c r="X155" s="133"/>
    </row>
    <row r="156" spans="2:24" s="127" customFormat="1" ht="13" thickBot="1" x14ac:dyDescent="0.2">
      <c r="B156" s="128"/>
      <c r="C156" s="128"/>
      <c r="D156" s="128"/>
      <c r="E156" s="129"/>
      <c r="F156" s="129"/>
      <c r="G156" s="129"/>
      <c r="J156" s="130"/>
      <c r="K156" s="131"/>
      <c r="L156" s="132"/>
      <c r="P156" s="129"/>
      <c r="Q156" s="129"/>
      <c r="R156" s="129"/>
      <c r="S156" s="129"/>
      <c r="T156" s="129"/>
      <c r="U156" s="129"/>
      <c r="V156" s="133"/>
      <c r="W156" s="133"/>
      <c r="X156" s="133"/>
    </row>
    <row r="157" spans="2:24" s="127" customFormat="1" ht="33.75" customHeight="1" thickBot="1" x14ac:dyDescent="0.2">
      <c r="B157" s="338" t="s">
        <v>1096</v>
      </c>
      <c r="C157" s="339"/>
      <c r="D157" s="339"/>
      <c r="E157" s="339"/>
      <c r="F157" s="339"/>
      <c r="G157" s="339"/>
      <c r="H157" s="339"/>
      <c r="I157" s="339"/>
      <c r="J157" s="339"/>
      <c r="K157" s="340"/>
      <c r="L157" s="132"/>
      <c r="P157" s="129"/>
      <c r="Q157" s="129"/>
      <c r="R157" s="129"/>
      <c r="S157" s="129"/>
      <c r="T157" s="129"/>
      <c r="U157" s="129"/>
      <c r="V157" s="133"/>
      <c r="W157" s="133"/>
      <c r="X157" s="133"/>
    </row>
    <row r="158" spans="2:24" s="127" customFormat="1" ht="73.5" customHeight="1" thickBot="1" x14ac:dyDescent="0.2">
      <c r="B158" s="181" t="s">
        <v>1052</v>
      </c>
      <c r="C158" s="341" t="s">
        <v>971</v>
      </c>
      <c r="D158" s="342"/>
      <c r="E158" s="181" t="s">
        <v>1097</v>
      </c>
      <c r="F158" s="181" t="s">
        <v>973</v>
      </c>
      <c r="G158" s="182" t="s">
        <v>945</v>
      </c>
      <c r="H158" s="343" t="s">
        <v>1098</v>
      </c>
      <c r="I158" s="344"/>
      <c r="J158" s="344"/>
      <c r="K158" s="345"/>
      <c r="L158" s="132"/>
      <c r="P158" s="129"/>
      <c r="Q158" s="129"/>
      <c r="R158" s="129"/>
      <c r="S158" s="129"/>
      <c r="T158" s="129"/>
      <c r="U158" s="129"/>
      <c r="V158" s="133"/>
      <c r="W158" s="133"/>
      <c r="X158" s="133"/>
    </row>
    <row r="159" spans="2:24" s="127" customFormat="1" ht="163.5" customHeight="1" x14ac:dyDescent="0.15">
      <c r="B159" s="346" t="s">
        <v>1099</v>
      </c>
      <c r="C159" s="183">
        <v>1</v>
      </c>
      <c r="D159" s="184" t="s">
        <v>1100</v>
      </c>
      <c r="E159" s="185" t="s">
        <v>1101</v>
      </c>
      <c r="F159" s="185" t="s">
        <v>1102</v>
      </c>
      <c r="G159" s="184" t="s">
        <v>1103</v>
      </c>
      <c r="H159" s="347" t="s">
        <v>1147</v>
      </c>
      <c r="I159" s="348"/>
      <c r="J159" s="348"/>
      <c r="K159" s="349"/>
      <c r="L159" s="132"/>
      <c r="P159" s="129"/>
      <c r="Q159" s="129"/>
      <c r="R159" s="129"/>
      <c r="S159" s="129"/>
      <c r="T159" s="129"/>
      <c r="U159" s="129"/>
      <c r="V159" s="133"/>
      <c r="W159" s="133"/>
      <c r="X159" s="133"/>
    </row>
    <row r="160" spans="2:24" s="127" customFormat="1" ht="132.75" customHeight="1" x14ac:dyDescent="0.15">
      <c r="B160" s="328"/>
      <c r="C160" s="186">
        <v>2</v>
      </c>
      <c r="D160" s="187" t="s">
        <v>1104</v>
      </c>
      <c r="E160" s="187" t="s">
        <v>1105</v>
      </c>
      <c r="F160" s="186" t="s">
        <v>1106</v>
      </c>
      <c r="G160" s="188" t="s">
        <v>1107</v>
      </c>
      <c r="H160" s="330" t="s">
        <v>1148</v>
      </c>
      <c r="I160" s="331"/>
      <c r="J160" s="331"/>
      <c r="K160" s="332"/>
      <c r="L160" s="132"/>
      <c r="P160" s="129"/>
      <c r="Q160" s="129"/>
      <c r="R160" s="129"/>
      <c r="S160" s="129"/>
      <c r="T160" s="129"/>
      <c r="U160" s="129"/>
      <c r="V160" s="133"/>
      <c r="W160" s="133"/>
      <c r="X160" s="133"/>
    </row>
    <row r="161" spans="2:24" s="127" customFormat="1" ht="145.5" customHeight="1" x14ac:dyDescent="0.15">
      <c r="B161" s="328" t="s">
        <v>1108</v>
      </c>
      <c r="C161" s="186">
        <v>1</v>
      </c>
      <c r="D161" s="83" t="s">
        <v>1109</v>
      </c>
      <c r="E161" s="82" t="s">
        <v>1110</v>
      </c>
      <c r="F161" s="186" t="s">
        <v>1111</v>
      </c>
      <c r="G161" s="188" t="s">
        <v>1112</v>
      </c>
      <c r="H161" s="330" t="s">
        <v>1149</v>
      </c>
      <c r="I161" s="331"/>
      <c r="J161" s="331"/>
      <c r="K161" s="332"/>
      <c r="L161" s="132"/>
      <c r="P161" s="129"/>
      <c r="Q161" s="129"/>
      <c r="R161" s="129"/>
      <c r="S161" s="129"/>
      <c r="T161" s="129"/>
      <c r="U161" s="129"/>
      <c r="V161" s="133"/>
      <c r="W161" s="133"/>
      <c r="X161" s="133"/>
    </row>
    <row r="162" spans="2:24" s="127" customFormat="1" ht="165" customHeight="1" thickBot="1" x14ac:dyDescent="0.2">
      <c r="B162" s="329"/>
      <c r="C162" s="189">
        <v>2</v>
      </c>
      <c r="D162" s="190" t="s">
        <v>1113</v>
      </c>
      <c r="E162" s="191" t="s">
        <v>1114</v>
      </c>
      <c r="F162" s="189" t="s">
        <v>1115</v>
      </c>
      <c r="G162" s="190" t="s">
        <v>1103</v>
      </c>
      <c r="H162" s="333" t="s">
        <v>1150</v>
      </c>
      <c r="I162" s="334"/>
      <c r="J162" s="334"/>
      <c r="K162" s="335"/>
      <c r="L162" s="132"/>
      <c r="P162" s="129"/>
      <c r="Q162" s="129"/>
      <c r="R162" s="129"/>
      <c r="S162" s="129"/>
      <c r="T162" s="129"/>
      <c r="U162" s="129"/>
      <c r="V162" s="133"/>
      <c r="W162" s="133"/>
      <c r="X162" s="133"/>
    </row>
    <row r="163" spans="2:24" s="127" customFormat="1" x14ac:dyDescent="0.15">
      <c r="B163" s="128"/>
      <c r="C163" s="128"/>
      <c r="D163" s="128"/>
      <c r="E163" s="129"/>
      <c r="F163" s="129"/>
      <c r="G163" s="129"/>
      <c r="J163" s="130"/>
      <c r="K163" s="131"/>
      <c r="L163" s="132"/>
      <c r="P163" s="129"/>
      <c r="Q163" s="129"/>
      <c r="R163" s="129"/>
      <c r="S163" s="129"/>
      <c r="T163" s="129"/>
      <c r="U163" s="129"/>
      <c r="V163" s="133"/>
      <c r="W163" s="133"/>
      <c r="X163" s="133"/>
    </row>
    <row r="164" spans="2:24" s="127" customFormat="1" x14ac:dyDescent="0.15">
      <c r="B164" s="128"/>
      <c r="C164" s="128"/>
      <c r="D164" s="128"/>
      <c r="E164" s="129"/>
      <c r="F164" s="129"/>
      <c r="G164" s="129"/>
      <c r="J164" s="130"/>
      <c r="K164" s="131"/>
      <c r="L164" s="132"/>
      <c r="P164" s="129"/>
      <c r="Q164" s="129"/>
      <c r="R164" s="129"/>
      <c r="S164" s="129"/>
      <c r="T164" s="129"/>
      <c r="U164" s="129"/>
      <c r="V164" s="133"/>
      <c r="W164" s="133"/>
      <c r="X164" s="133"/>
    </row>
    <row r="165" spans="2:24" s="127" customFormat="1" x14ac:dyDescent="0.15">
      <c r="B165" s="128"/>
      <c r="C165" s="128"/>
      <c r="D165" s="128"/>
      <c r="E165" s="129"/>
      <c r="F165" s="129"/>
      <c r="G165" s="129"/>
      <c r="J165" s="130"/>
      <c r="K165" s="131"/>
      <c r="L165" s="132"/>
      <c r="P165" s="129"/>
      <c r="Q165" s="129"/>
      <c r="R165" s="129"/>
      <c r="S165" s="129"/>
      <c r="T165" s="129"/>
      <c r="U165" s="129"/>
      <c r="V165" s="133"/>
      <c r="W165" s="133"/>
      <c r="X165" s="133"/>
    </row>
    <row r="166" spans="2:24" s="127" customFormat="1" x14ac:dyDescent="0.15">
      <c r="B166" s="192" t="s">
        <v>1116</v>
      </c>
      <c r="C166" s="336" t="s">
        <v>1117</v>
      </c>
      <c r="D166" s="336"/>
      <c r="E166" s="129"/>
      <c r="F166" s="129"/>
      <c r="G166" s="129"/>
      <c r="J166" s="130"/>
      <c r="K166" s="131"/>
      <c r="L166" s="132"/>
      <c r="P166" s="129"/>
      <c r="Q166" s="129"/>
      <c r="R166" s="129"/>
      <c r="S166" s="129"/>
      <c r="T166" s="129"/>
      <c r="U166" s="129"/>
      <c r="V166" s="133"/>
      <c r="W166" s="133"/>
      <c r="X166" s="133"/>
    </row>
    <row r="167" spans="2:24" s="127" customFormat="1" x14ac:dyDescent="0.15">
      <c r="B167" s="192" t="s">
        <v>1118</v>
      </c>
      <c r="C167" s="336" t="s">
        <v>1119</v>
      </c>
      <c r="D167" s="336"/>
      <c r="E167" s="129"/>
      <c r="F167" s="129"/>
      <c r="G167" s="129"/>
      <c r="J167" s="130"/>
      <c r="K167" s="131"/>
      <c r="L167" s="132"/>
      <c r="P167" s="129"/>
      <c r="Q167" s="129"/>
      <c r="R167" s="129"/>
      <c r="S167" s="129"/>
      <c r="T167" s="129"/>
      <c r="U167" s="129"/>
      <c r="V167" s="133"/>
      <c r="W167" s="133"/>
      <c r="X167" s="133"/>
    </row>
    <row r="168" spans="2:24" s="127" customFormat="1" x14ac:dyDescent="0.15">
      <c r="B168" s="192" t="s">
        <v>1120</v>
      </c>
      <c r="C168" s="336" t="s">
        <v>1121</v>
      </c>
      <c r="D168" s="336"/>
      <c r="E168" s="129"/>
      <c r="F168" s="129"/>
      <c r="G168" s="129"/>
      <c r="J168" s="130"/>
      <c r="K168" s="131"/>
      <c r="L168" s="132"/>
      <c r="P168" s="129"/>
      <c r="Q168" s="129"/>
      <c r="R168" s="129"/>
      <c r="S168" s="129"/>
      <c r="T168" s="129"/>
      <c r="U168" s="129"/>
      <c r="V168" s="133"/>
      <c r="W168" s="133"/>
      <c r="X168" s="133"/>
    </row>
    <row r="169" spans="2:24" s="127" customFormat="1" x14ac:dyDescent="0.15">
      <c r="B169" s="193"/>
      <c r="C169" s="194"/>
      <c r="D169" s="194"/>
      <c r="E169" s="129"/>
      <c r="F169" s="129"/>
      <c r="G169" s="129"/>
      <c r="J169" s="130"/>
      <c r="K169" s="131"/>
      <c r="L169" s="132"/>
      <c r="P169" s="129"/>
      <c r="Q169" s="129"/>
      <c r="R169" s="129"/>
      <c r="S169" s="129"/>
      <c r="T169" s="129"/>
      <c r="U169" s="129"/>
      <c r="V169" s="133"/>
      <c r="W169" s="133"/>
      <c r="X169" s="133"/>
    </row>
    <row r="170" spans="2:24" s="127" customFormat="1" x14ac:dyDescent="0.15">
      <c r="B170" s="193"/>
      <c r="C170" s="194"/>
      <c r="D170" s="194"/>
      <c r="E170" s="129"/>
      <c r="F170" s="129"/>
      <c r="G170" s="129"/>
      <c r="J170" s="130"/>
      <c r="K170" s="131"/>
      <c r="L170" s="132"/>
      <c r="P170" s="129"/>
      <c r="Q170" s="129"/>
      <c r="R170" s="129"/>
      <c r="S170" s="129"/>
      <c r="T170" s="129"/>
      <c r="U170" s="129"/>
      <c r="V170" s="133"/>
      <c r="W170" s="133"/>
      <c r="X170" s="133"/>
    </row>
    <row r="171" spans="2:24" s="127" customFormat="1" x14ac:dyDescent="0.15">
      <c r="B171" s="128"/>
      <c r="C171" s="128"/>
      <c r="D171" s="128"/>
      <c r="E171" s="129"/>
      <c r="F171" s="129"/>
      <c r="G171" s="129"/>
      <c r="J171" s="130"/>
      <c r="K171" s="131"/>
      <c r="L171" s="132"/>
      <c r="P171" s="129"/>
      <c r="Q171" s="129"/>
      <c r="R171" s="129"/>
      <c r="S171" s="129"/>
      <c r="T171" s="129"/>
      <c r="U171" s="129"/>
      <c r="V171" s="133"/>
      <c r="W171" s="133"/>
      <c r="X171" s="133"/>
    </row>
    <row r="172" spans="2:24" s="127" customFormat="1" x14ac:dyDescent="0.15">
      <c r="B172" s="128"/>
      <c r="C172" s="128"/>
      <c r="D172" s="128"/>
      <c r="E172" s="129"/>
      <c r="F172" s="129"/>
      <c r="G172" s="129"/>
      <c r="J172" s="130"/>
      <c r="K172" s="131"/>
      <c r="L172" s="132"/>
      <c r="P172" s="129"/>
      <c r="Q172" s="129"/>
      <c r="R172" s="129"/>
      <c r="S172" s="129"/>
      <c r="T172" s="129"/>
      <c r="U172" s="129"/>
      <c r="V172" s="133"/>
      <c r="W172" s="133"/>
      <c r="X172" s="133"/>
    </row>
    <row r="173" spans="2:24" s="127" customFormat="1" ht="16" x14ac:dyDescent="0.15">
      <c r="B173" s="326" t="s">
        <v>1121</v>
      </c>
      <c r="C173" s="326"/>
      <c r="D173" s="128"/>
      <c r="E173" s="129"/>
      <c r="F173" s="129"/>
      <c r="G173" s="129"/>
      <c r="J173" s="130"/>
      <c r="K173" s="131"/>
      <c r="L173" s="132"/>
      <c r="P173" s="129"/>
      <c r="Q173" s="129"/>
      <c r="R173" s="129"/>
      <c r="S173" s="129"/>
      <c r="T173" s="129"/>
      <c r="U173" s="129"/>
      <c r="V173" s="133"/>
      <c r="W173" s="133"/>
      <c r="X173" s="133"/>
    </row>
    <row r="174" spans="2:24" s="127" customFormat="1" ht="16" x14ac:dyDescent="0.15">
      <c r="B174" s="327" t="s">
        <v>1122</v>
      </c>
      <c r="C174" s="327"/>
      <c r="D174" s="128"/>
      <c r="E174" s="129"/>
      <c r="F174" s="129"/>
      <c r="G174" s="129"/>
      <c r="J174" s="130"/>
      <c r="K174" s="131"/>
      <c r="L174" s="132"/>
      <c r="P174" s="129"/>
      <c r="Q174" s="129"/>
      <c r="R174" s="129"/>
      <c r="S174" s="129"/>
      <c r="T174" s="129"/>
      <c r="U174" s="129"/>
      <c r="V174" s="133"/>
      <c r="W174" s="133"/>
      <c r="X174" s="133"/>
    </row>
    <row r="175" spans="2:24" s="127" customFormat="1" x14ac:dyDescent="0.15">
      <c r="B175" s="128"/>
      <c r="C175" s="128"/>
      <c r="D175" s="128"/>
      <c r="E175" s="129"/>
      <c r="F175" s="129"/>
      <c r="G175" s="129"/>
      <c r="J175" s="130"/>
      <c r="K175" s="131"/>
      <c r="L175" s="132"/>
      <c r="P175" s="129"/>
      <c r="Q175" s="129"/>
      <c r="R175" s="129"/>
      <c r="S175" s="129"/>
      <c r="T175" s="129"/>
      <c r="U175" s="129"/>
      <c r="V175" s="133"/>
      <c r="W175" s="133"/>
      <c r="X175" s="133"/>
    </row>
    <row r="176" spans="2:24" s="127" customFormat="1" x14ac:dyDescent="0.15">
      <c r="B176" s="128"/>
      <c r="C176" s="128"/>
      <c r="D176" s="128"/>
      <c r="E176" s="129"/>
      <c r="F176" s="129"/>
      <c r="G176" s="129"/>
      <c r="J176" s="130"/>
      <c r="K176" s="131"/>
      <c r="L176" s="132"/>
      <c r="P176" s="129"/>
      <c r="Q176" s="129"/>
      <c r="R176" s="129"/>
      <c r="S176" s="129"/>
      <c r="T176" s="129"/>
      <c r="U176" s="129"/>
      <c r="V176" s="133"/>
      <c r="W176" s="133"/>
      <c r="X176" s="133"/>
    </row>
    <row r="177" spans="2:24" s="127" customFormat="1" x14ac:dyDescent="0.15">
      <c r="B177" s="128"/>
      <c r="C177" s="128"/>
      <c r="D177" s="128"/>
      <c r="E177" s="129"/>
      <c r="F177" s="129"/>
      <c r="G177" s="129"/>
      <c r="J177" s="130"/>
      <c r="K177" s="131"/>
      <c r="L177" s="132"/>
      <c r="P177" s="129"/>
      <c r="Q177" s="129"/>
      <c r="R177" s="129"/>
      <c r="S177" s="129"/>
      <c r="T177" s="129"/>
      <c r="U177" s="129"/>
      <c r="V177" s="133"/>
      <c r="W177" s="133"/>
      <c r="X177" s="133"/>
    </row>
    <row r="178" spans="2:24" s="127" customFormat="1" x14ac:dyDescent="0.15">
      <c r="B178" s="128"/>
      <c r="C178" s="128"/>
      <c r="D178" s="128"/>
      <c r="E178" s="129"/>
      <c r="F178" s="129"/>
      <c r="G178" s="129"/>
      <c r="J178" s="130"/>
      <c r="K178" s="131"/>
      <c r="L178" s="132"/>
      <c r="P178" s="129"/>
      <c r="Q178" s="129"/>
      <c r="R178" s="129"/>
      <c r="S178" s="129"/>
      <c r="T178" s="129"/>
      <c r="U178" s="129"/>
      <c r="V178" s="133"/>
      <c r="W178" s="133"/>
      <c r="X178" s="133"/>
    </row>
    <row r="179" spans="2:24" s="127" customFormat="1" x14ac:dyDescent="0.15">
      <c r="B179" s="128"/>
      <c r="C179" s="128"/>
      <c r="D179" s="128"/>
      <c r="E179" s="129"/>
      <c r="F179" s="129"/>
      <c r="G179" s="129"/>
      <c r="J179" s="130"/>
      <c r="K179" s="131"/>
      <c r="L179" s="132"/>
      <c r="P179" s="129"/>
      <c r="Q179" s="129"/>
      <c r="R179" s="129"/>
      <c r="S179" s="129"/>
      <c r="T179" s="129"/>
      <c r="U179" s="129"/>
      <c r="V179" s="133"/>
      <c r="W179" s="133"/>
      <c r="X179" s="133"/>
    </row>
    <row r="180" spans="2:24" s="127" customFormat="1" x14ac:dyDescent="0.15">
      <c r="B180" s="128"/>
      <c r="C180" s="128"/>
      <c r="D180" s="128"/>
      <c r="E180" s="129"/>
      <c r="F180" s="129"/>
      <c r="G180" s="129"/>
      <c r="J180" s="130"/>
      <c r="K180" s="131"/>
      <c r="L180" s="132"/>
      <c r="P180" s="129"/>
      <c r="Q180" s="129"/>
      <c r="R180" s="129"/>
      <c r="S180" s="129"/>
      <c r="T180" s="129"/>
      <c r="U180" s="129"/>
      <c r="V180" s="133"/>
      <c r="W180" s="133"/>
      <c r="X180" s="133"/>
    </row>
    <row r="181" spans="2:24" s="127" customFormat="1" x14ac:dyDescent="0.15">
      <c r="B181" s="128"/>
      <c r="C181" s="128"/>
      <c r="D181" s="128"/>
      <c r="E181" s="129"/>
      <c r="F181" s="129"/>
      <c r="G181" s="129"/>
      <c r="J181" s="130"/>
      <c r="K181" s="131"/>
      <c r="L181" s="132"/>
      <c r="P181" s="129"/>
      <c r="Q181" s="129"/>
      <c r="R181" s="129"/>
      <c r="S181" s="129"/>
      <c r="T181" s="129"/>
      <c r="U181" s="129"/>
      <c r="V181" s="133"/>
      <c r="W181" s="133"/>
      <c r="X181" s="133"/>
    </row>
    <row r="182" spans="2:24" s="127" customFormat="1" x14ac:dyDescent="0.15">
      <c r="B182" s="128"/>
      <c r="C182" s="128"/>
      <c r="D182" s="128"/>
      <c r="E182" s="129"/>
      <c r="F182" s="129"/>
      <c r="G182" s="129"/>
      <c r="J182" s="130"/>
      <c r="K182" s="131"/>
      <c r="L182" s="132"/>
      <c r="P182" s="129"/>
      <c r="Q182" s="129"/>
      <c r="R182" s="129"/>
      <c r="S182" s="129"/>
      <c r="T182" s="129"/>
      <c r="U182" s="129"/>
      <c r="V182" s="133"/>
      <c r="W182" s="133"/>
      <c r="X182" s="133"/>
    </row>
    <row r="183" spans="2:24" s="127" customFormat="1" x14ac:dyDescent="0.15">
      <c r="B183" s="128"/>
      <c r="C183" s="128"/>
      <c r="D183" s="128"/>
      <c r="E183" s="129"/>
      <c r="F183" s="129"/>
      <c r="G183" s="129"/>
      <c r="J183" s="130"/>
      <c r="K183" s="131"/>
      <c r="L183" s="132"/>
      <c r="P183" s="129"/>
      <c r="Q183" s="129"/>
      <c r="R183" s="129"/>
      <c r="S183" s="129"/>
      <c r="T183" s="129"/>
      <c r="U183" s="129"/>
      <c r="V183" s="133"/>
      <c r="W183" s="133"/>
      <c r="X183" s="133"/>
    </row>
    <row r="184" spans="2:24" s="127" customFormat="1" x14ac:dyDescent="0.15">
      <c r="B184" s="128"/>
      <c r="C184" s="128"/>
      <c r="D184" s="128"/>
      <c r="E184" s="129"/>
      <c r="F184" s="129"/>
      <c r="G184" s="129"/>
      <c r="J184" s="130"/>
      <c r="K184" s="131"/>
      <c r="L184" s="132"/>
      <c r="P184" s="129"/>
      <c r="Q184" s="129"/>
      <c r="R184" s="129"/>
      <c r="S184" s="129"/>
      <c r="T184" s="129"/>
      <c r="U184" s="129"/>
      <c r="V184" s="133"/>
      <c r="W184" s="133"/>
      <c r="X184" s="133"/>
    </row>
    <row r="185" spans="2:24" s="127" customFormat="1" x14ac:dyDescent="0.15">
      <c r="B185" s="128"/>
      <c r="C185" s="128"/>
      <c r="D185" s="128"/>
      <c r="E185" s="129"/>
      <c r="F185" s="129"/>
      <c r="G185" s="129"/>
      <c r="J185" s="130"/>
      <c r="K185" s="131"/>
      <c r="L185" s="132"/>
      <c r="P185" s="129"/>
      <c r="Q185" s="129"/>
      <c r="R185" s="129"/>
      <c r="S185" s="129"/>
      <c r="T185" s="129"/>
      <c r="U185" s="129"/>
      <c r="V185" s="133"/>
      <c r="W185" s="133"/>
      <c r="X185" s="133"/>
    </row>
    <row r="186" spans="2:24" s="127" customFormat="1" x14ac:dyDescent="0.15">
      <c r="B186" s="128"/>
      <c r="C186" s="128"/>
      <c r="D186" s="128"/>
      <c r="E186" s="129"/>
      <c r="F186" s="129"/>
      <c r="G186" s="129"/>
      <c r="J186" s="130"/>
      <c r="K186" s="131"/>
      <c r="L186" s="132"/>
      <c r="P186" s="129"/>
      <c r="Q186" s="129"/>
      <c r="R186" s="129"/>
      <c r="S186" s="129"/>
      <c r="T186" s="129"/>
      <c r="U186" s="129"/>
      <c r="V186" s="133"/>
      <c r="W186" s="133"/>
      <c r="X186" s="133"/>
    </row>
    <row r="187" spans="2:24" s="127" customFormat="1" x14ac:dyDescent="0.15">
      <c r="B187" s="128"/>
      <c r="C187" s="128"/>
      <c r="D187" s="128"/>
      <c r="E187" s="129"/>
      <c r="F187" s="129"/>
      <c r="G187" s="129"/>
      <c r="J187" s="130"/>
      <c r="K187" s="131"/>
      <c r="L187" s="132"/>
      <c r="P187" s="129"/>
      <c r="Q187" s="129"/>
      <c r="R187" s="129"/>
      <c r="S187" s="129"/>
      <c r="T187" s="129"/>
      <c r="U187" s="129"/>
      <c r="V187" s="133"/>
      <c r="W187" s="133"/>
      <c r="X187" s="133"/>
    </row>
    <row r="188" spans="2:24" s="127" customFormat="1" x14ac:dyDescent="0.15">
      <c r="B188" s="128"/>
      <c r="C188" s="128"/>
      <c r="D188" s="128"/>
      <c r="E188" s="129"/>
      <c r="F188" s="129"/>
      <c r="G188" s="129"/>
      <c r="J188" s="130"/>
      <c r="K188" s="131"/>
      <c r="L188" s="132"/>
      <c r="P188" s="129"/>
      <c r="Q188" s="129"/>
      <c r="R188" s="129"/>
      <c r="S188" s="129"/>
      <c r="T188" s="129"/>
      <c r="U188" s="129"/>
      <c r="V188" s="133"/>
      <c r="W188" s="133"/>
      <c r="X188" s="133"/>
    </row>
    <row r="189" spans="2:24" s="127" customFormat="1" x14ac:dyDescent="0.15">
      <c r="B189" s="128"/>
      <c r="C189" s="128"/>
      <c r="D189" s="128"/>
      <c r="E189" s="129"/>
      <c r="F189" s="129"/>
      <c r="G189" s="129"/>
      <c r="J189" s="130"/>
      <c r="K189" s="131"/>
      <c r="L189" s="132"/>
      <c r="P189" s="129"/>
      <c r="Q189" s="129"/>
      <c r="R189" s="129"/>
      <c r="S189" s="129"/>
      <c r="T189" s="129"/>
      <c r="U189" s="129"/>
      <c r="V189" s="133"/>
      <c r="W189" s="133"/>
      <c r="X189" s="133"/>
    </row>
    <row r="190" spans="2:24" s="127" customFormat="1" x14ac:dyDescent="0.15">
      <c r="B190" s="128"/>
      <c r="C190" s="128"/>
      <c r="D190" s="128"/>
      <c r="E190" s="129"/>
      <c r="F190" s="129"/>
      <c r="G190" s="129"/>
      <c r="J190" s="130"/>
      <c r="K190" s="131"/>
      <c r="L190" s="132"/>
      <c r="P190" s="129"/>
      <c r="Q190" s="129"/>
      <c r="R190" s="129"/>
      <c r="S190" s="129"/>
      <c r="T190" s="129"/>
      <c r="U190" s="129"/>
      <c r="V190" s="133"/>
      <c r="W190" s="133"/>
      <c r="X190" s="133"/>
    </row>
    <row r="191" spans="2:24" s="127" customFormat="1" x14ac:dyDescent="0.15">
      <c r="B191" s="128"/>
      <c r="C191" s="128"/>
      <c r="D191" s="128"/>
      <c r="E191" s="129"/>
      <c r="F191" s="129"/>
      <c r="G191" s="129"/>
      <c r="J191" s="130"/>
      <c r="K191" s="131"/>
      <c r="L191" s="132"/>
      <c r="P191" s="129"/>
      <c r="Q191" s="129"/>
      <c r="R191" s="129"/>
      <c r="S191" s="129"/>
      <c r="T191" s="129"/>
      <c r="U191" s="129"/>
      <c r="V191" s="133"/>
      <c r="W191" s="133"/>
      <c r="X191" s="133"/>
    </row>
    <row r="192" spans="2:24" s="127" customFormat="1" x14ac:dyDescent="0.15">
      <c r="B192" s="128"/>
      <c r="C192" s="128"/>
      <c r="D192" s="128"/>
      <c r="E192" s="129"/>
      <c r="F192" s="129"/>
      <c r="G192" s="129"/>
      <c r="J192" s="130"/>
      <c r="K192" s="131"/>
      <c r="L192" s="132"/>
      <c r="P192" s="129"/>
      <c r="Q192" s="129"/>
      <c r="R192" s="129"/>
      <c r="S192" s="129"/>
      <c r="T192" s="129"/>
      <c r="U192" s="129"/>
      <c r="V192" s="133"/>
      <c r="W192" s="133"/>
      <c r="X192" s="133"/>
    </row>
    <row r="193" spans="2:24" s="127" customFormat="1" x14ac:dyDescent="0.15">
      <c r="B193" s="128"/>
      <c r="C193" s="128"/>
      <c r="D193" s="128"/>
      <c r="E193" s="129"/>
      <c r="F193" s="129"/>
      <c r="G193" s="129"/>
      <c r="J193" s="130"/>
      <c r="K193" s="131"/>
      <c r="L193" s="132"/>
      <c r="P193" s="129"/>
      <c r="Q193" s="129"/>
      <c r="R193" s="129"/>
      <c r="S193" s="129"/>
      <c r="T193" s="129"/>
      <c r="U193" s="129"/>
      <c r="V193" s="133"/>
      <c r="W193" s="133"/>
      <c r="X193" s="133"/>
    </row>
    <row r="194" spans="2:24" s="127" customFormat="1" x14ac:dyDescent="0.15">
      <c r="B194" s="128"/>
      <c r="C194" s="128"/>
      <c r="D194" s="128"/>
      <c r="E194" s="129"/>
      <c r="F194" s="129"/>
      <c r="G194" s="129"/>
      <c r="J194" s="130"/>
      <c r="K194" s="131"/>
      <c r="L194" s="132"/>
      <c r="P194" s="129"/>
      <c r="Q194" s="129"/>
      <c r="R194" s="129"/>
      <c r="S194" s="129"/>
      <c r="T194" s="129"/>
      <c r="U194" s="129"/>
      <c r="V194" s="133"/>
      <c r="W194" s="133"/>
      <c r="X194" s="133"/>
    </row>
    <row r="195" spans="2:24" s="127" customFormat="1" x14ac:dyDescent="0.15">
      <c r="B195" s="128"/>
      <c r="C195" s="128"/>
      <c r="D195" s="128"/>
      <c r="E195" s="129"/>
      <c r="F195" s="129"/>
      <c r="G195" s="129"/>
      <c r="J195" s="130"/>
      <c r="K195" s="131"/>
      <c r="L195" s="132"/>
      <c r="P195" s="129"/>
      <c r="Q195" s="129"/>
      <c r="R195" s="129"/>
      <c r="S195" s="129"/>
      <c r="T195" s="129"/>
      <c r="U195" s="129"/>
      <c r="V195" s="133"/>
      <c r="W195" s="133"/>
      <c r="X195" s="133"/>
    </row>
    <row r="196" spans="2:24" s="127" customFormat="1" x14ac:dyDescent="0.15">
      <c r="B196" s="128"/>
      <c r="C196" s="128"/>
      <c r="D196" s="128"/>
      <c r="E196" s="129"/>
      <c r="F196" s="129"/>
      <c r="G196" s="129"/>
      <c r="J196" s="130"/>
      <c r="K196" s="131"/>
      <c r="L196" s="132"/>
      <c r="P196" s="129"/>
      <c r="Q196" s="129"/>
      <c r="R196" s="129"/>
      <c r="S196" s="129"/>
      <c r="T196" s="129"/>
      <c r="U196" s="129"/>
      <c r="V196" s="133"/>
      <c r="W196" s="133"/>
      <c r="X196" s="133"/>
    </row>
    <row r="197" spans="2:24" s="127" customFormat="1" x14ac:dyDescent="0.15">
      <c r="B197" s="128"/>
      <c r="C197" s="128"/>
      <c r="D197" s="128"/>
      <c r="E197" s="129"/>
      <c r="F197" s="129"/>
      <c r="G197" s="129"/>
      <c r="J197" s="130"/>
      <c r="K197" s="131"/>
      <c r="L197" s="132"/>
      <c r="P197" s="129"/>
      <c r="Q197" s="129"/>
      <c r="R197" s="129"/>
      <c r="S197" s="129"/>
      <c r="T197" s="129"/>
      <c r="U197" s="129"/>
      <c r="V197" s="133"/>
      <c r="W197" s="133"/>
      <c r="X197" s="133"/>
    </row>
    <row r="198" spans="2:24" s="127" customFormat="1" x14ac:dyDescent="0.15">
      <c r="B198" s="128"/>
      <c r="C198" s="128"/>
      <c r="D198" s="128"/>
      <c r="E198" s="129"/>
      <c r="F198" s="129"/>
      <c r="G198" s="129"/>
      <c r="J198" s="130"/>
      <c r="K198" s="131"/>
      <c r="L198" s="132"/>
      <c r="P198" s="129"/>
      <c r="Q198" s="129"/>
      <c r="R198" s="129"/>
      <c r="S198" s="129"/>
      <c r="T198" s="129"/>
      <c r="U198" s="129"/>
      <c r="V198" s="133"/>
      <c r="W198" s="133"/>
      <c r="X198" s="133"/>
    </row>
    <row r="199" spans="2:24" s="127" customFormat="1" x14ac:dyDescent="0.15">
      <c r="B199" s="128"/>
      <c r="C199" s="128"/>
      <c r="D199" s="128"/>
      <c r="E199" s="129"/>
      <c r="F199" s="129"/>
      <c r="G199" s="129"/>
      <c r="J199" s="130"/>
      <c r="K199" s="131"/>
      <c r="L199" s="132"/>
      <c r="P199" s="129"/>
      <c r="Q199" s="129"/>
      <c r="R199" s="129"/>
      <c r="S199" s="129"/>
      <c r="T199" s="129"/>
      <c r="U199" s="129"/>
      <c r="V199" s="133"/>
      <c r="W199" s="133"/>
      <c r="X199" s="133"/>
    </row>
    <row r="200" spans="2:24" s="127" customFormat="1" x14ac:dyDescent="0.15">
      <c r="B200" s="128"/>
      <c r="C200" s="128"/>
      <c r="D200" s="128"/>
      <c r="E200" s="129"/>
      <c r="F200" s="129"/>
      <c r="G200" s="129"/>
      <c r="J200" s="130"/>
      <c r="K200" s="131"/>
      <c r="L200" s="132"/>
      <c r="P200" s="129"/>
      <c r="Q200" s="129"/>
      <c r="R200" s="129"/>
      <c r="S200" s="129"/>
      <c r="T200" s="129"/>
      <c r="U200" s="129"/>
      <c r="V200" s="133"/>
      <c r="W200" s="133"/>
      <c r="X200" s="133"/>
    </row>
    <row r="201" spans="2:24" s="127" customFormat="1" x14ac:dyDescent="0.15">
      <c r="B201" s="128"/>
      <c r="C201" s="128"/>
      <c r="D201" s="128"/>
      <c r="E201" s="129"/>
      <c r="F201" s="129"/>
      <c r="G201" s="129"/>
      <c r="J201" s="130"/>
      <c r="K201" s="131"/>
      <c r="L201" s="132"/>
      <c r="P201" s="129"/>
      <c r="Q201" s="129"/>
      <c r="R201" s="129"/>
      <c r="S201" s="129"/>
      <c r="T201" s="129"/>
      <c r="U201" s="129"/>
      <c r="V201" s="133"/>
      <c r="W201" s="133"/>
      <c r="X201" s="133"/>
    </row>
    <row r="202" spans="2:24" s="127" customFormat="1" x14ac:dyDescent="0.15">
      <c r="B202" s="128"/>
      <c r="C202" s="128"/>
      <c r="D202" s="128"/>
      <c r="E202" s="129"/>
      <c r="F202" s="129"/>
      <c r="G202" s="129"/>
      <c r="J202" s="130"/>
      <c r="K202" s="131"/>
      <c r="L202" s="132"/>
      <c r="P202" s="129"/>
      <c r="Q202" s="129"/>
      <c r="R202" s="129"/>
      <c r="S202" s="129"/>
      <c r="T202" s="129"/>
      <c r="U202" s="129"/>
      <c r="V202" s="133"/>
      <c r="W202" s="133"/>
      <c r="X202" s="133"/>
    </row>
    <row r="203" spans="2:24" s="127" customFormat="1" x14ac:dyDescent="0.15">
      <c r="B203" s="128"/>
      <c r="C203" s="128"/>
      <c r="D203" s="128"/>
      <c r="E203" s="129"/>
      <c r="F203" s="129"/>
      <c r="G203" s="129"/>
      <c r="J203" s="130"/>
      <c r="K203" s="131"/>
      <c r="L203" s="132"/>
      <c r="P203" s="129"/>
      <c r="Q203" s="129"/>
      <c r="R203" s="129"/>
      <c r="S203" s="129"/>
      <c r="T203" s="129"/>
      <c r="U203" s="129"/>
      <c r="V203" s="133"/>
      <c r="W203" s="133"/>
      <c r="X203" s="133"/>
    </row>
    <row r="204" spans="2:24" s="127" customFormat="1" x14ac:dyDescent="0.15">
      <c r="B204" s="128"/>
      <c r="C204" s="128"/>
      <c r="D204" s="128"/>
      <c r="E204" s="129"/>
      <c r="F204" s="129"/>
      <c r="G204" s="129"/>
      <c r="J204" s="130"/>
      <c r="K204" s="131"/>
      <c r="L204" s="132"/>
      <c r="P204" s="129"/>
      <c r="Q204" s="129"/>
      <c r="R204" s="129"/>
      <c r="S204" s="129"/>
      <c r="T204" s="129"/>
      <c r="U204" s="129"/>
      <c r="V204" s="133"/>
      <c r="W204" s="133"/>
      <c r="X204" s="133"/>
    </row>
    <row r="205" spans="2:24" s="127" customFormat="1" x14ac:dyDescent="0.15">
      <c r="B205" s="128"/>
      <c r="C205" s="128"/>
      <c r="D205" s="128"/>
      <c r="E205" s="129"/>
      <c r="F205" s="129"/>
      <c r="G205" s="129"/>
      <c r="J205" s="130"/>
      <c r="K205" s="131"/>
      <c r="L205" s="132"/>
      <c r="P205" s="129"/>
      <c r="Q205" s="129"/>
      <c r="R205" s="129"/>
      <c r="S205" s="129"/>
      <c r="T205" s="129"/>
      <c r="U205" s="129"/>
      <c r="V205" s="133"/>
      <c r="W205" s="133"/>
      <c r="X205" s="133"/>
    </row>
    <row r="206" spans="2:24" s="127" customFormat="1" x14ac:dyDescent="0.15">
      <c r="B206" s="128"/>
      <c r="C206" s="128"/>
      <c r="D206" s="128"/>
      <c r="E206" s="129"/>
      <c r="F206" s="129"/>
      <c r="G206" s="129"/>
      <c r="J206" s="130"/>
      <c r="K206" s="131"/>
      <c r="L206" s="132"/>
      <c r="P206" s="129"/>
      <c r="Q206" s="129"/>
      <c r="R206" s="129"/>
      <c r="S206" s="129"/>
      <c r="T206" s="129"/>
      <c r="U206" s="129"/>
      <c r="V206" s="133"/>
      <c r="W206" s="133"/>
      <c r="X206" s="133"/>
    </row>
    <row r="207" spans="2:24" s="127" customFormat="1" x14ac:dyDescent="0.15">
      <c r="B207" s="128"/>
      <c r="C207" s="128"/>
      <c r="D207" s="128"/>
      <c r="E207" s="129"/>
      <c r="F207" s="129"/>
      <c r="G207" s="129"/>
      <c r="J207" s="130"/>
      <c r="K207" s="131"/>
      <c r="L207" s="132"/>
      <c r="P207" s="129"/>
      <c r="Q207" s="129"/>
      <c r="R207" s="129"/>
      <c r="S207" s="129"/>
      <c r="T207" s="129"/>
      <c r="U207" s="129"/>
      <c r="V207" s="133"/>
      <c r="W207" s="133"/>
      <c r="X207" s="133"/>
    </row>
    <row r="208" spans="2:24" s="127" customFormat="1" x14ac:dyDescent="0.15">
      <c r="B208" s="128"/>
      <c r="C208" s="128"/>
      <c r="D208" s="128"/>
      <c r="E208" s="129"/>
      <c r="F208" s="129"/>
      <c r="G208" s="129"/>
      <c r="J208" s="130"/>
      <c r="K208" s="131"/>
      <c r="L208" s="132"/>
      <c r="P208" s="129"/>
      <c r="Q208" s="129"/>
      <c r="R208" s="129"/>
      <c r="S208" s="129"/>
      <c r="T208" s="129"/>
      <c r="U208" s="129"/>
      <c r="V208" s="133"/>
      <c r="W208" s="133"/>
      <c r="X208" s="133"/>
    </row>
    <row r="209" spans="2:24" s="127" customFormat="1" x14ac:dyDescent="0.15">
      <c r="B209" s="128"/>
      <c r="C209" s="128"/>
      <c r="D209" s="128"/>
      <c r="E209" s="129"/>
      <c r="F209" s="129"/>
      <c r="G209" s="129"/>
      <c r="J209" s="130"/>
      <c r="K209" s="131"/>
      <c r="L209" s="132"/>
      <c r="P209" s="129"/>
      <c r="Q209" s="129"/>
      <c r="R209" s="129"/>
      <c r="S209" s="129"/>
      <c r="T209" s="129"/>
      <c r="U209" s="129"/>
      <c r="V209" s="133"/>
      <c r="W209" s="133"/>
      <c r="X209" s="133"/>
    </row>
    <row r="210" spans="2:24" s="127" customFormat="1" x14ac:dyDescent="0.15">
      <c r="B210" s="128"/>
      <c r="C210" s="128"/>
      <c r="D210" s="128"/>
      <c r="E210" s="129"/>
      <c r="F210" s="129"/>
      <c r="G210" s="129"/>
      <c r="J210" s="130"/>
      <c r="K210" s="131"/>
      <c r="L210" s="132"/>
      <c r="P210" s="129"/>
      <c r="Q210" s="129"/>
      <c r="R210" s="129"/>
      <c r="S210" s="129"/>
      <c r="T210" s="129"/>
      <c r="U210" s="129"/>
      <c r="V210" s="133"/>
      <c r="W210" s="133"/>
      <c r="X210" s="133"/>
    </row>
    <row r="211" spans="2:24" s="127" customFormat="1" x14ac:dyDescent="0.15">
      <c r="B211" s="128"/>
      <c r="C211" s="128"/>
      <c r="D211" s="128"/>
      <c r="E211" s="129"/>
      <c r="F211" s="129"/>
      <c r="G211" s="129"/>
      <c r="J211" s="130"/>
      <c r="K211" s="131"/>
      <c r="L211" s="132"/>
      <c r="P211" s="129"/>
      <c r="Q211" s="129"/>
      <c r="R211" s="129"/>
      <c r="S211" s="129"/>
      <c r="T211" s="129"/>
      <c r="U211" s="129"/>
      <c r="V211" s="133"/>
      <c r="W211" s="133"/>
      <c r="X211" s="133"/>
    </row>
    <row r="212" spans="2:24" s="127" customFormat="1" x14ac:dyDescent="0.15">
      <c r="B212" s="128"/>
      <c r="C212" s="128"/>
      <c r="D212" s="128"/>
      <c r="E212" s="129"/>
      <c r="F212" s="129"/>
      <c r="G212" s="129"/>
      <c r="J212" s="130"/>
      <c r="K212" s="131"/>
      <c r="L212" s="132"/>
      <c r="P212" s="129"/>
      <c r="Q212" s="129"/>
      <c r="R212" s="129"/>
      <c r="S212" s="129"/>
      <c r="T212" s="129"/>
      <c r="U212" s="129"/>
      <c r="V212" s="133"/>
      <c r="W212" s="133"/>
      <c r="X212" s="133"/>
    </row>
    <row r="213" spans="2:24" s="127" customFormat="1" x14ac:dyDescent="0.15">
      <c r="B213" s="128"/>
      <c r="C213" s="128"/>
      <c r="D213" s="128"/>
      <c r="E213" s="129"/>
      <c r="F213" s="129"/>
      <c r="G213" s="129"/>
      <c r="J213" s="130"/>
      <c r="K213" s="131"/>
      <c r="L213" s="132"/>
      <c r="P213" s="129"/>
      <c r="Q213" s="129"/>
      <c r="R213" s="129"/>
      <c r="S213" s="129"/>
      <c r="T213" s="129"/>
      <c r="U213" s="129"/>
      <c r="V213" s="133"/>
      <c r="W213" s="133"/>
      <c r="X213" s="133"/>
    </row>
    <row r="214" spans="2:24" s="127" customFormat="1" x14ac:dyDescent="0.15">
      <c r="B214" s="128"/>
      <c r="C214" s="128"/>
      <c r="D214" s="128"/>
      <c r="E214" s="129"/>
      <c r="F214" s="129"/>
      <c r="G214" s="129"/>
      <c r="J214" s="130"/>
      <c r="K214" s="131"/>
      <c r="L214" s="132"/>
      <c r="P214" s="129"/>
      <c r="Q214" s="129"/>
      <c r="R214" s="129"/>
      <c r="S214" s="129"/>
      <c r="T214" s="129"/>
      <c r="U214" s="129"/>
      <c r="V214" s="133"/>
      <c r="W214" s="133"/>
      <c r="X214" s="133"/>
    </row>
    <row r="215" spans="2:24" s="127" customFormat="1" x14ac:dyDescent="0.15">
      <c r="B215" s="128"/>
      <c r="C215" s="128"/>
      <c r="D215" s="128"/>
      <c r="E215" s="129"/>
      <c r="F215" s="129"/>
      <c r="G215" s="129"/>
      <c r="J215" s="130"/>
      <c r="K215" s="131"/>
      <c r="L215" s="132"/>
      <c r="P215" s="129"/>
      <c r="Q215" s="129"/>
      <c r="R215" s="129"/>
      <c r="S215" s="129"/>
      <c r="T215" s="129"/>
      <c r="U215" s="129"/>
      <c r="V215" s="133"/>
      <c r="W215" s="133"/>
      <c r="X215" s="133"/>
    </row>
    <row r="216" spans="2:24" s="127" customFormat="1" x14ac:dyDescent="0.15">
      <c r="B216" s="128"/>
      <c r="C216" s="128"/>
      <c r="D216" s="128"/>
      <c r="E216" s="129"/>
      <c r="F216" s="129"/>
      <c r="G216" s="129"/>
      <c r="J216" s="130"/>
      <c r="K216" s="131"/>
      <c r="L216" s="132"/>
      <c r="P216" s="129"/>
      <c r="Q216" s="129"/>
      <c r="R216" s="129"/>
      <c r="S216" s="129"/>
      <c r="T216" s="129"/>
      <c r="U216" s="129"/>
      <c r="V216" s="133"/>
      <c r="W216" s="133"/>
      <c r="X216" s="133"/>
    </row>
    <row r="217" spans="2:24" s="127" customFormat="1" x14ac:dyDescent="0.15">
      <c r="B217" s="128"/>
      <c r="C217" s="128"/>
      <c r="D217" s="128"/>
      <c r="E217" s="129"/>
      <c r="F217" s="129"/>
      <c r="G217" s="129"/>
      <c r="J217" s="130"/>
      <c r="K217" s="131"/>
      <c r="L217" s="132"/>
      <c r="P217" s="129"/>
      <c r="Q217" s="129"/>
      <c r="R217" s="129"/>
      <c r="S217" s="129"/>
      <c r="T217" s="129"/>
      <c r="U217" s="129"/>
      <c r="V217" s="133"/>
      <c r="W217" s="133"/>
      <c r="X217" s="133"/>
    </row>
    <row r="218" spans="2:24" s="127" customFormat="1" x14ac:dyDescent="0.15">
      <c r="B218" s="128"/>
      <c r="C218" s="128"/>
      <c r="D218" s="128"/>
      <c r="E218" s="129"/>
      <c r="F218" s="129"/>
      <c r="G218" s="129"/>
      <c r="J218" s="130"/>
      <c r="K218" s="131"/>
      <c r="L218" s="132"/>
      <c r="P218" s="129"/>
      <c r="Q218" s="129"/>
      <c r="R218" s="129"/>
      <c r="S218" s="129"/>
      <c r="T218" s="129"/>
      <c r="U218" s="129"/>
      <c r="V218" s="133"/>
      <c r="W218" s="133"/>
      <c r="X218" s="133"/>
    </row>
    <row r="219" spans="2:24" s="127" customFormat="1" x14ac:dyDescent="0.15">
      <c r="B219" s="128"/>
      <c r="C219" s="128"/>
      <c r="D219" s="128"/>
      <c r="E219" s="129"/>
      <c r="F219" s="129"/>
      <c r="G219" s="129"/>
      <c r="J219" s="130"/>
      <c r="K219" s="131"/>
      <c r="L219" s="132"/>
      <c r="P219" s="129"/>
      <c r="Q219" s="129"/>
      <c r="R219" s="129"/>
      <c r="S219" s="129"/>
      <c r="T219" s="129"/>
      <c r="U219" s="129"/>
      <c r="V219" s="133"/>
      <c r="W219" s="133"/>
      <c r="X219" s="133"/>
    </row>
    <row r="220" spans="2:24" s="127" customFormat="1" x14ac:dyDescent="0.15">
      <c r="B220" s="128"/>
      <c r="C220" s="128"/>
      <c r="D220" s="128"/>
      <c r="E220" s="129"/>
      <c r="F220" s="129"/>
      <c r="G220" s="129"/>
      <c r="J220" s="130"/>
      <c r="K220" s="131"/>
      <c r="L220" s="132"/>
      <c r="P220" s="129"/>
      <c r="Q220" s="129"/>
      <c r="R220" s="129"/>
      <c r="S220" s="129"/>
      <c r="T220" s="129"/>
      <c r="U220" s="129"/>
      <c r="V220" s="133"/>
      <c r="W220" s="133"/>
      <c r="X220" s="133"/>
    </row>
    <row r="221" spans="2:24" s="127" customFormat="1" x14ac:dyDescent="0.15">
      <c r="B221" s="128"/>
      <c r="C221" s="128"/>
      <c r="D221" s="128"/>
      <c r="E221" s="129"/>
      <c r="F221" s="129"/>
      <c r="G221" s="129"/>
      <c r="J221" s="130"/>
      <c r="K221" s="131"/>
      <c r="L221" s="132"/>
      <c r="P221" s="129"/>
      <c r="Q221" s="129"/>
      <c r="R221" s="129"/>
      <c r="S221" s="129"/>
      <c r="T221" s="129"/>
      <c r="U221" s="129"/>
      <c r="V221" s="133"/>
      <c r="W221" s="133"/>
      <c r="X221" s="133"/>
    </row>
    <row r="222" spans="2:24" s="127" customFormat="1" x14ac:dyDescent="0.15">
      <c r="B222" s="128"/>
      <c r="C222" s="128"/>
      <c r="D222" s="128"/>
      <c r="E222" s="129"/>
      <c r="F222" s="129"/>
      <c r="G222" s="129"/>
      <c r="J222" s="130"/>
      <c r="K222" s="131"/>
      <c r="L222" s="132"/>
      <c r="P222" s="129"/>
      <c r="Q222" s="129"/>
      <c r="R222" s="129"/>
      <c r="S222" s="129"/>
      <c r="T222" s="129"/>
      <c r="U222" s="129"/>
      <c r="V222" s="133"/>
      <c r="W222" s="133"/>
      <c r="X222" s="133"/>
    </row>
    <row r="223" spans="2:24" s="127" customFormat="1" x14ac:dyDescent="0.15">
      <c r="B223" s="128"/>
      <c r="C223" s="128"/>
      <c r="D223" s="128"/>
      <c r="E223" s="129"/>
      <c r="F223" s="129"/>
      <c r="G223" s="129"/>
      <c r="J223" s="130"/>
      <c r="K223" s="131"/>
      <c r="L223" s="132"/>
      <c r="P223" s="129"/>
      <c r="Q223" s="129"/>
      <c r="R223" s="129"/>
      <c r="S223" s="129"/>
      <c r="T223" s="129"/>
      <c r="U223" s="129"/>
      <c r="V223" s="133"/>
      <c r="W223" s="133"/>
      <c r="X223" s="133"/>
    </row>
    <row r="224" spans="2:24" s="127" customFormat="1" x14ac:dyDescent="0.15">
      <c r="B224" s="128"/>
      <c r="C224" s="128"/>
      <c r="D224" s="128"/>
      <c r="E224" s="129"/>
      <c r="F224" s="129"/>
      <c r="G224" s="129"/>
      <c r="J224" s="130"/>
      <c r="K224" s="131"/>
      <c r="L224" s="132"/>
      <c r="P224" s="129"/>
      <c r="Q224" s="129"/>
      <c r="R224" s="129"/>
      <c r="S224" s="129"/>
      <c r="T224" s="129"/>
      <c r="U224" s="129"/>
      <c r="V224" s="133"/>
      <c r="W224" s="133"/>
      <c r="X224" s="133"/>
    </row>
    <row r="225" spans="2:24" s="127" customFormat="1" x14ac:dyDescent="0.15">
      <c r="B225" s="128"/>
      <c r="C225" s="128"/>
      <c r="D225" s="128"/>
      <c r="E225" s="129"/>
      <c r="F225" s="129"/>
      <c r="G225" s="129"/>
      <c r="J225" s="130"/>
      <c r="K225" s="131"/>
      <c r="L225" s="132"/>
      <c r="P225" s="129"/>
      <c r="Q225" s="129"/>
      <c r="R225" s="129"/>
      <c r="S225" s="129"/>
      <c r="T225" s="129"/>
      <c r="U225" s="129"/>
      <c r="V225" s="133"/>
      <c r="W225" s="133"/>
      <c r="X225" s="133"/>
    </row>
    <row r="226" spans="2:24" s="127" customFormat="1" x14ac:dyDescent="0.15">
      <c r="B226" s="128"/>
      <c r="C226" s="128"/>
      <c r="D226" s="128"/>
      <c r="E226" s="129"/>
      <c r="F226" s="129"/>
      <c r="G226" s="129"/>
      <c r="J226" s="130"/>
      <c r="K226" s="131"/>
      <c r="L226" s="132"/>
      <c r="P226" s="129"/>
      <c r="Q226" s="129"/>
      <c r="R226" s="129"/>
      <c r="S226" s="129"/>
      <c r="T226" s="129"/>
      <c r="U226" s="129"/>
      <c r="V226" s="133"/>
      <c r="W226" s="133"/>
      <c r="X226" s="133"/>
    </row>
    <row r="227" spans="2:24" s="127" customFormat="1" x14ac:dyDescent="0.15">
      <c r="B227" s="128"/>
      <c r="C227" s="128"/>
      <c r="D227" s="128"/>
      <c r="E227" s="129"/>
      <c r="F227" s="129"/>
      <c r="G227" s="129"/>
      <c r="J227" s="130"/>
      <c r="K227" s="131"/>
      <c r="L227" s="132"/>
      <c r="P227" s="129"/>
      <c r="Q227" s="129"/>
      <c r="R227" s="129"/>
      <c r="S227" s="129"/>
      <c r="T227" s="129"/>
      <c r="U227" s="129"/>
      <c r="V227" s="133"/>
      <c r="W227" s="133"/>
      <c r="X227" s="133"/>
    </row>
    <row r="228" spans="2:24" s="127" customFormat="1" x14ac:dyDescent="0.15">
      <c r="B228" s="128"/>
      <c r="C228" s="128"/>
      <c r="D228" s="128"/>
      <c r="E228" s="129"/>
      <c r="F228" s="129"/>
      <c r="G228" s="129"/>
      <c r="J228" s="130"/>
      <c r="K228" s="131"/>
      <c r="L228" s="132"/>
      <c r="P228" s="129"/>
      <c r="Q228" s="129"/>
      <c r="R228" s="129"/>
      <c r="S228" s="129"/>
      <c r="T228" s="129"/>
      <c r="U228" s="129"/>
      <c r="V228" s="133"/>
      <c r="W228" s="133"/>
      <c r="X228" s="133"/>
    </row>
    <row r="229" spans="2:24" s="127" customFormat="1" x14ac:dyDescent="0.15">
      <c r="B229" s="128"/>
      <c r="C229" s="128"/>
      <c r="D229" s="128"/>
      <c r="E229" s="129"/>
      <c r="F229" s="129"/>
      <c r="G229" s="129"/>
      <c r="J229" s="130"/>
      <c r="K229" s="131"/>
      <c r="L229" s="132"/>
      <c r="P229" s="129"/>
      <c r="Q229" s="129"/>
      <c r="R229" s="129"/>
      <c r="S229" s="129"/>
      <c r="T229" s="129"/>
      <c r="U229" s="129"/>
      <c r="V229" s="133"/>
      <c r="W229" s="133"/>
      <c r="X229" s="133"/>
    </row>
    <row r="230" spans="2:24" s="127" customFormat="1" x14ac:dyDescent="0.15">
      <c r="B230" s="128"/>
      <c r="C230" s="128"/>
      <c r="D230" s="128"/>
      <c r="E230" s="129"/>
      <c r="F230" s="129"/>
      <c r="G230" s="129"/>
      <c r="J230" s="130"/>
      <c r="K230" s="131"/>
      <c r="L230" s="132"/>
      <c r="P230" s="129"/>
      <c r="Q230" s="129"/>
      <c r="R230" s="129"/>
      <c r="S230" s="129"/>
      <c r="T230" s="129"/>
      <c r="U230" s="129"/>
      <c r="V230" s="133"/>
      <c r="W230" s="133"/>
      <c r="X230" s="133"/>
    </row>
    <row r="231" spans="2:24" s="127" customFormat="1" x14ac:dyDescent="0.15">
      <c r="B231" s="128"/>
      <c r="C231" s="128"/>
      <c r="D231" s="128"/>
      <c r="E231" s="129"/>
      <c r="F231" s="129"/>
      <c r="G231" s="129"/>
      <c r="J231" s="130"/>
      <c r="K231" s="131"/>
      <c r="L231" s="132"/>
      <c r="P231" s="129"/>
      <c r="Q231" s="129"/>
      <c r="R231" s="129"/>
      <c r="S231" s="129"/>
      <c r="T231" s="129"/>
      <c r="U231" s="129"/>
      <c r="V231" s="133"/>
      <c r="W231" s="133"/>
      <c r="X231" s="133"/>
    </row>
    <row r="232" spans="2:24" s="127" customFormat="1" x14ac:dyDescent="0.15">
      <c r="B232" s="128"/>
      <c r="C232" s="128"/>
      <c r="D232" s="128"/>
      <c r="E232" s="129"/>
      <c r="F232" s="129"/>
      <c r="G232" s="129"/>
      <c r="J232" s="130"/>
      <c r="K232" s="131"/>
      <c r="L232" s="132"/>
      <c r="P232" s="129"/>
      <c r="Q232" s="129"/>
      <c r="R232" s="129"/>
      <c r="S232" s="129"/>
      <c r="T232" s="129"/>
      <c r="U232" s="129"/>
      <c r="V232" s="133"/>
      <c r="W232" s="133"/>
      <c r="X232" s="133"/>
    </row>
    <row r="233" spans="2:24" s="127" customFormat="1" x14ac:dyDescent="0.15">
      <c r="B233" s="128"/>
      <c r="C233" s="128"/>
      <c r="D233" s="128"/>
      <c r="E233" s="129"/>
      <c r="F233" s="129"/>
      <c r="G233" s="129"/>
      <c r="J233" s="130"/>
      <c r="K233" s="131"/>
      <c r="L233" s="132"/>
      <c r="P233" s="129"/>
      <c r="Q233" s="129"/>
      <c r="R233" s="129"/>
      <c r="S233" s="129"/>
      <c r="T233" s="129"/>
      <c r="U233" s="129"/>
      <c r="V233" s="133"/>
      <c r="W233" s="133"/>
      <c r="X233" s="133"/>
    </row>
    <row r="234" spans="2:24" s="127" customFormat="1" x14ac:dyDescent="0.15">
      <c r="B234" s="128"/>
      <c r="C234" s="128"/>
      <c r="D234" s="128"/>
      <c r="E234" s="129"/>
      <c r="F234" s="129"/>
      <c r="G234" s="129"/>
      <c r="J234" s="130"/>
      <c r="K234" s="131"/>
      <c r="L234" s="132"/>
      <c r="P234" s="129"/>
      <c r="Q234" s="129"/>
      <c r="R234" s="129"/>
      <c r="S234" s="129"/>
      <c r="T234" s="129"/>
      <c r="U234" s="129"/>
      <c r="V234" s="133"/>
      <c r="W234" s="133"/>
      <c r="X234" s="133"/>
    </row>
    <row r="235" spans="2:24" s="127" customFormat="1" x14ac:dyDescent="0.15">
      <c r="B235" s="128"/>
      <c r="C235" s="128"/>
      <c r="D235" s="128"/>
      <c r="E235" s="129"/>
      <c r="F235" s="129"/>
      <c r="G235" s="129"/>
      <c r="J235" s="130"/>
      <c r="K235" s="131"/>
      <c r="L235" s="132"/>
      <c r="P235" s="129"/>
      <c r="Q235" s="129"/>
      <c r="R235" s="129"/>
      <c r="S235" s="129"/>
      <c r="T235" s="129"/>
      <c r="U235" s="129"/>
      <c r="V235" s="133"/>
      <c r="W235" s="133"/>
      <c r="X235" s="133"/>
    </row>
    <row r="236" spans="2:24" s="127" customFormat="1" x14ac:dyDescent="0.15">
      <c r="B236" s="128"/>
      <c r="C236" s="128"/>
      <c r="D236" s="128"/>
      <c r="E236" s="129"/>
      <c r="F236" s="129"/>
      <c r="G236" s="129"/>
      <c r="J236" s="130"/>
      <c r="K236" s="131"/>
      <c r="L236" s="132"/>
      <c r="P236" s="129"/>
      <c r="Q236" s="129"/>
      <c r="R236" s="129"/>
      <c r="S236" s="129"/>
      <c r="T236" s="129"/>
      <c r="U236" s="129"/>
      <c r="V236" s="133"/>
      <c r="W236" s="133"/>
      <c r="X236" s="133"/>
    </row>
    <row r="237" spans="2:24" s="127" customFormat="1" x14ac:dyDescent="0.15">
      <c r="B237" s="128"/>
      <c r="C237" s="128"/>
      <c r="D237" s="128"/>
      <c r="E237" s="129"/>
      <c r="F237" s="129"/>
      <c r="G237" s="129"/>
      <c r="J237" s="130"/>
      <c r="K237" s="131"/>
      <c r="L237" s="132"/>
      <c r="P237" s="129"/>
      <c r="Q237" s="129"/>
      <c r="R237" s="129"/>
      <c r="S237" s="129"/>
      <c r="T237" s="129"/>
      <c r="U237" s="129"/>
      <c r="V237" s="133"/>
      <c r="W237" s="133"/>
      <c r="X237" s="133"/>
    </row>
    <row r="238" spans="2:24" s="127" customFormat="1" x14ac:dyDescent="0.15">
      <c r="B238" s="128"/>
      <c r="C238" s="128"/>
      <c r="D238" s="128"/>
      <c r="E238" s="129"/>
      <c r="F238" s="129"/>
      <c r="G238" s="129"/>
      <c r="J238" s="130"/>
      <c r="K238" s="131"/>
      <c r="L238" s="132"/>
      <c r="P238" s="129"/>
      <c r="Q238" s="129"/>
      <c r="R238" s="129"/>
      <c r="S238" s="129"/>
      <c r="T238" s="129"/>
      <c r="U238" s="129"/>
      <c r="V238" s="133"/>
      <c r="W238" s="133"/>
      <c r="X238" s="133"/>
    </row>
    <row r="239" spans="2:24" s="127" customFormat="1" x14ac:dyDescent="0.15">
      <c r="B239" s="128"/>
      <c r="C239" s="128"/>
      <c r="D239" s="128"/>
      <c r="E239" s="129"/>
      <c r="F239" s="129"/>
      <c r="G239" s="129"/>
      <c r="J239" s="130"/>
      <c r="K239" s="131"/>
      <c r="L239" s="132"/>
      <c r="P239" s="129"/>
      <c r="Q239" s="129"/>
      <c r="R239" s="129"/>
      <c r="S239" s="129"/>
      <c r="T239" s="129"/>
      <c r="U239" s="129"/>
      <c r="V239" s="133"/>
      <c r="W239" s="133"/>
      <c r="X239" s="133"/>
    </row>
    <row r="240" spans="2:24" s="127" customFormat="1" x14ac:dyDescent="0.15">
      <c r="B240" s="128"/>
      <c r="C240" s="128"/>
      <c r="D240" s="128"/>
      <c r="E240" s="129"/>
      <c r="F240" s="129"/>
      <c r="G240" s="129"/>
      <c r="J240" s="130"/>
      <c r="K240" s="131"/>
      <c r="L240" s="132"/>
      <c r="P240" s="129"/>
      <c r="Q240" s="129"/>
      <c r="R240" s="129"/>
      <c r="S240" s="129"/>
      <c r="T240" s="129"/>
      <c r="U240" s="129"/>
      <c r="V240" s="133"/>
      <c r="W240" s="133"/>
      <c r="X240" s="133"/>
    </row>
    <row r="241" spans="2:24" s="127" customFormat="1" x14ac:dyDescent="0.15">
      <c r="B241" s="128"/>
      <c r="C241" s="128"/>
      <c r="D241" s="128"/>
      <c r="E241" s="129"/>
      <c r="F241" s="129"/>
      <c r="G241" s="129"/>
      <c r="J241" s="130"/>
      <c r="K241" s="131"/>
      <c r="L241" s="132"/>
      <c r="P241" s="129"/>
      <c r="Q241" s="129"/>
      <c r="R241" s="129"/>
      <c r="S241" s="129"/>
      <c r="T241" s="129"/>
      <c r="U241" s="129"/>
      <c r="V241" s="133"/>
      <c r="W241" s="133"/>
      <c r="X241" s="133"/>
    </row>
    <row r="242" spans="2:24" s="127" customFormat="1" x14ac:dyDescent="0.15">
      <c r="B242" s="128"/>
      <c r="C242" s="128"/>
      <c r="D242" s="128"/>
      <c r="E242" s="129"/>
      <c r="F242" s="129"/>
      <c r="G242" s="129"/>
      <c r="J242" s="130"/>
      <c r="K242" s="131"/>
      <c r="L242" s="132"/>
      <c r="P242" s="129"/>
      <c r="Q242" s="129"/>
      <c r="R242" s="129"/>
      <c r="S242" s="129"/>
      <c r="T242" s="129"/>
      <c r="U242" s="129"/>
      <c r="V242" s="133"/>
      <c r="W242" s="133"/>
      <c r="X242" s="133"/>
    </row>
    <row r="243" spans="2:24" s="127" customFormat="1" x14ac:dyDescent="0.15">
      <c r="B243" s="128"/>
      <c r="C243" s="128"/>
      <c r="D243" s="128"/>
      <c r="E243" s="129"/>
      <c r="F243" s="129"/>
      <c r="G243" s="129"/>
      <c r="J243" s="130"/>
      <c r="K243" s="131"/>
      <c r="L243" s="132"/>
      <c r="P243" s="129"/>
      <c r="Q243" s="129"/>
      <c r="R243" s="129"/>
      <c r="S243" s="129"/>
      <c r="T243" s="129"/>
      <c r="U243" s="129"/>
      <c r="V243" s="133"/>
      <c r="W243" s="133"/>
      <c r="X243" s="133"/>
    </row>
    <row r="244" spans="2:24" s="127" customFormat="1" x14ac:dyDescent="0.15">
      <c r="B244" s="128"/>
      <c r="C244" s="128"/>
      <c r="D244" s="128"/>
      <c r="E244" s="129"/>
      <c r="F244" s="129"/>
      <c r="G244" s="129"/>
      <c r="J244" s="130"/>
      <c r="K244" s="131"/>
      <c r="L244" s="132"/>
      <c r="P244" s="129"/>
      <c r="Q244" s="129"/>
      <c r="R244" s="129"/>
      <c r="S244" s="129"/>
      <c r="T244" s="129"/>
      <c r="U244" s="129"/>
      <c r="V244" s="133"/>
      <c r="W244" s="133"/>
      <c r="X244" s="133"/>
    </row>
    <row r="245" spans="2:24" s="127" customFormat="1" x14ac:dyDescent="0.15">
      <c r="B245" s="128"/>
      <c r="C245" s="128"/>
      <c r="D245" s="128"/>
      <c r="E245" s="129"/>
      <c r="F245" s="129"/>
      <c r="G245" s="129"/>
      <c r="J245" s="130"/>
      <c r="K245" s="131"/>
      <c r="L245" s="132"/>
      <c r="P245" s="129"/>
      <c r="Q245" s="129"/>
      <c r="R245" s="129"/>
      <c r="S245" s="129"/>
      <c r="T245" s="129"/>
      <c r="U245" s="129"/>
      <c r="V245" s="133"/>
      <c r="W245" s="133"/>
      <c r="X245" s="133"/>
    </row>
    <row r="246" spans="2:24" s="127" customFormat="1" x14ac:dyDescent="0.15">
      <c r="B246" s="128"/>
      <c r="C246" s="128"/>
      <c r="D246" s="128"/>
      <c r="E246" s="129"/>
      <c r="F246" s="129"/>
      <c r="G246" s="129"/>
      <c r="J246" s="130"/>
      <c r="K246" s="131"/>
      <c r="L246" s="132"/>
      <c r="P246" s="129"/>
      <c r="Q246" s="129"/>
      <c r="R246" s="129"/>
      <c r="S246" s="129"/>
      <c r="T246" s="129"/>
      <c r="U246" s="129"/>
      <c r="V246" s="133"/>
      <c r="W246" s="133"/>
      <c r="X246" s="133"/>
    </row>
    <row r="247" spans="2:24" s="127" customFormat="1" x14ac:dyDescent="0.15">
      <c r="B247" s="128"/>
      <c r="C247" s="128"/>
      <c r="D247" s="128"/>
      <c r="E247" s="129"/>
      <c r="F247" s="129"/>
      <c r="G247" s="129"/>
      <c r="J247" s="130"/>
      <c r="K247" s="131"/>
      <c r="L247" s="132"/>
      <c r="P247" s="129"/>
      <c r="Q247" s="129"/>
      <c r="R247" s="129"/>
      <c r="S247" s="129"/>
      <c r="T247" s="129"/>
      <c r="U247" s="129"/>
      <c r="V247" s="133"/>
      <c r="W247" s="133"/>
      <c r="X247" s="133"/>
    </row>
    <row r="248" spans="2:24" s="127" customFormat="1" x14ac:dyDescent="0.15">
      <c r="B248" s="128"/>
      <c r="C248" s="128"/>
      <c r="D248" s="128"/>
      <c r="E248" s="129"/>
      <c r="F248" s="129"/>
      <c r="G248" s="129"/>
      <c r="J248" s="130"/>
      <c r="K248" s="131"/>
      <c r="L248" s="132"/>
      <c r="P248" s="129"/>
      <c r="Q248" s="129"/>
      <c r="R248" s="129"/>
      <c r="S248" s="129"/>
      <c r="T248" s="129"/>
      <c r="U248" s="129"/>
      <c r="V248" s="133"/>
      <c r="W248" s="133"/>
      <c r="X248" s="133"/>
    </row>
    <row r="249" spans="2:24" s="127" customFormat="1" x14ac:dyDescent="0.15">
      <c r="B249" s="128"/>
      <c r="C249" s="128"/>
      <c r="D249" s="128"/>
      <c r="E249" s="129"/>
      <c r="F249" s="129"/>
      <c r="G249" s="129"/>
      <c r="J249" s="130"/>
      <c r="K249" s="131"/>
      <c r="L249" s="132"/>
      <c r="P249" s="129"/>
      <c r="Q249" s="129"/>
      <c r="R249" s="129"/>
      <c r="S249" s="129"/>
      <c r="T249" s="129"/>
      <c r="U249" s="129"/>
      <c r="V249" s="133"/>
      <c r="W249" s="133"/>
      <c r="X249" s="133"/>
    </row>
    <row r="250" spans="2:24" s="127" customFormat="1" x14ac:dyDescent="0.15">
      <c r="B250" s="128"/>
      <c r="C250" s="128"/>
      <c r="D250" s="128"/>
      <c r="E250" s="129"/>
      <c r="F250" s="129"/>
      <c r="G250" s="129"/>
      <c r="J250" s="130"/>
      <c r="K250" s="131"/>
      <c r="L250" s="132"/>
      <c r="P250" s="129"/>
      <c r="Q250" s="129"/>
      <c r="R250" s="129"/>
      <c r="S250" s="129"/>
      <c r="T250" s="129"/>
      <c r="U250" s="129"/>
      <c r="V250" s="133"/>
      <c r="W250" s="133"/>
      <c r="X250" s="133"/>
    </row>
    <row r="251" spans="2:24" s="127" customFormat="1" x14ac:dyDescent="0.15">
      <c r="B251" s="128"/>
      <c r="C251" s="128"/>
      <c r="D251" s="128"/>
      <c r="E251" s="129"/>
      <c r="F251" s="129"/>
      <c r="G251" s="129"/>
      <c r="J251" s="130"/>
      <c r="K251" s="131"/>
      <c r="L251" s="132"/>
      <c r="P251" s="129"/>
      <c r="Q251" s="129"/>
      <c r="R251" s="129"/>
      <c r="S251" s="129"/>
      <c r="T251" s="129"/>
      <c r="U251" s="129"/>
      <c r="V251" s="133"/>
      <c r="W251" s="133"/>
      <c r="X251" s="133"/>
    </row>
    <row r="252" spans="2:24" s="127" customFormat="1" x14ac:dyDescent="0.15">
      <c r="B252" s="128"/>
      <c r="C252" s="128"/>
      <c r="D252" s="128"/>
      <c r="E252" s="129"/>
      <c r="F252" s="129"/>
      <c r="G252" s="129"/>
      <c r="J252" s="130"/>
      <c r="K252" s="131"/>
      <c r="L252" s="132"/>
      <c r="P252" s="129"/>
      <c r="Q252" s="129"/>
      <c r="R252" s="129"/>
      <c r="S252" s="129"/>
      <c r="T252" s="129"/>
      <c r="U252" s="129"/>
      <c r="V252" s="133"/>
      <c r="W252" s="133"/>
      <c r="X252" s="133"/>
    </row>
    <row r="253" spans="2:24" s="127" customFormat="1" x14ac:dyDescent="0.15">
      <c r="B253" s="128"/>
      <c r="C253" s="128"/>
      <c r="D253" s="128"/>
      <c r="E253" s="129"/>
      <c r="F253" s="129"/>
      <c r="G253" s="129"/>
      <c r="J253" s="130"/>
      <c r="K253" s="131"/>
      <c r="L253" s="132"/>
      <c r="P253" s="129"/>
      <c r="Q253" s="129"/>
      <c r="R253" s="129"/>
      <c r="S253" s="129"/>
      <c r="T253" s="129"/>
      <c r="U253" s="129"/>
      <c r="V253" s="133"/>
      <c r="W253" s="133"/>
      <c r="X253" s="133"/>
    </row>
    <row r="254" spans="2:24" s="127" customFormat="1" x14ac:dyDescent="0.15">
      <c r="B254" s="128"/>
      <c r="C254" s="128"/>
      <c r="D254" s="128"/>
      <c r="E254" s="129"/>
      <c r="F254" s="129"/>
      <c r="G254" s="129"/>
      <c r="J254" s="130"/>
      <c r="K254" s="131"/>
      <c r="L254" s="132"/>
      <c r="P254" s="129"/>
      <c r="Q254" s="129"/>
      <c r="R254" s="129"/>
      <c r="S254" s="129"/>
      <c r="T254" s="129"/>
      <c r="U254" s="129"/>
      <c r="V254" s="133"/>
      <c r="W254" s="133"/>
      <c r="X254" s="133"/>
    </row>
    <row r="255" spans="2:24" s="127" customFormat="1" x14ac:dyDescent="0.15">
      <c r="B255" s="128"/>
      <c r="C255" s="128"/>
      <c r="D255" s="128"/>
      <c r="E255" s="129"/>
      <c r="F255" s="129"/>
      <c r="G255" s="129"/>
      <c r="J255" s="130"/>
      <c r="K255" s="131"/>
      <c r="L255" s="132"/>
      <c r="P255" s="129"/>
      <c r="Q255" s="129"/>
      <c r="R255" s="129"/>
      <c r="S255" s="129"/>
      <c r="T255" s="129"/>
      <c r="U255" s="129"/>
      <c r="V255" s="133"/>
      <c r="W255" s="133"/>
      <c r="X255" s="133"/>
    </row>
    <row r="256" spans="2:24" s="127" customFormat="1" x14ac:dyDescent="0.15">
      <c r="B256" s="128"/>
      <c r="C256" s="128"/>
      <c r="D256" s="128"/>
      <c r="E256" s="129"/>
      <c r="F256" s="129"/>
      <c r="G256" s="129"/>
      <c r="J256" s="130"/>
      <c r="K256" s="131"/>
      <c r="L256" s="132"/>
      <c r="P256" s="129"/>
      <c r="Q256" s="129"/>
      <c r="R256" s="129"/>
      <c r="S256" s="129"/>
      <c r="T256" s="129"/>
      <c r="U256" s="129"/>
      <c r="V256" s="133"/>
      <c r="W256" s="133"/>
      <c r="X256" s="133"/>
    </row>
    <row r="257" spans="2:24" s="127" customFormat="1" x14ac:dyDescent="0.15">
      <c r="B257" s="128"/>
      <c r="C257" s="128"/>
      <c r="D257" s="128"/>
      <c r="E257" s="129"/>
      <c r="F257" s="129"/>
      <c r="G257" s="129"/>
      <c r="J257" s="130"/>
      <c r="K257" s="131"/>
      <c r="L257" s="132"/>
      <c r="P257" s="129"/>
      <c r="Q257" s="129"/>
      <c r="R257" s="129"/>
      <c r="S257" s="129"/>
      <c r="T257" s="129"/>
      <c r="U257" s="129"/>
      <c r="V257" s="133"/>
      <c r="W257" s="133"/>
      <c r="X257" s="133"/>
    </row>
    <row r="258" spans="2:24" s="127" customFormat="1" x14ac:dyDescent="0.15">
      <c r="B258" s="128"/>
      <c r="C258" s="128"/>
      <c r="D258" s="128"/>
      <c r="E258" s="129"/>
      <c r="F258" s="129"/>
      <c r="G258" s="129"/>
      <c r="J258" s="130"/>
      <c r="K258" s="131"/>
      <c r="L258" s="132"/>
      <c r="P258" s="129"/>
      <c r="Q258" s="129"/>
      <c r="R258" s="129"/>
      <c r="S258" s="129"/>
      <c r="T258" s="129"/>
      <c r="U258" s="129"/>
      <c r="V258" s="133"/>
      <c r="W258" s="133"/>
      <c r="X258" s="133"/>
    </row>
    <row r="259" spans="2:24" s="127" customFormat="1" x14ac:dyDescent="0.15">
      <c r="B259" s="128"/>
      <c r="C259" s="128"/>
      <c r="D259" s="128"/>
      <c r="E259" s="129"/>
      <c r="F259" s="129"/>
      <c r="G259" s="129"/>
      <c r="J259" s="130"/>
      <c r="K259" s="131"/>
      <c r="L259" s="132"/>
      <c r="P259" s="129"/>
      <c r="Q259" s="129"/>
      <c r="R259" s="129"/>
      <c r="S259" s="129"/>
      <c r="T259" s="129"/>
      <c r="U259" s="129"/>
      <c r="V259" s="133"/>
      <c r="W259" s="133"/>
      <c r="X259" s="133"/>
    </row>
    <row r="260" spans="2:24" s="127" customFormat="1" x14ac:dyDescent="0.15">
      <c r="B260" s="128"/>
      <c r="C260" s="128"/>
      <c r="D260" s="128"/>
      <c r="E260" s="129"/>
      <c r="F260" s="129"/>
      <c r="G260" s="129"/>
      <c r="J260" s="130"/>
      <c r="K260" s="131"/>
      <c r="L260" s="132"/>
      <c r="P260" s="129"/>
      <c r="Q260" s="129"/>
      <c r="R260" s="129"/>
      <c r="S260" s="129"/>
      <c r="T260" s="129"/>
      <c r="U260" s="129"/>
      <c r="V260" s="133"/>
      <c r="W260" s="133"/>
      <c r="X260" s="133"/>
    </row>
    <row r="261" spans="2:24" s="127" customFormat="1" x14ac:dyDescent="0.15">
      <c r="B261" s="128"/>
      <c r="C261" s="128"/>
      <c r="D261" s="128"/>
      <c r="E261" s="129"/>
      <c r="F261" s="129"/>
      <c r="G261" s="129"/>
      <c r="J261" s="130"/>
      <c r="K261" s="131"/>
      <c r="L261" s="132"/>
      <c r="P261" s="129"/>
      <c r="Q261" s="129"/>
      <c r="R261" s="129"/>
      <c r="S261" s="129"/>
      <c r="T261" s="129"/>
      <c r="U261" s="129"/>
      <c r="V261" s="133"/>
      <c r="W261" s="133"/>
      <c r="X261" s="133"/>
    </row>
    <row r="262" spans="2:24" s="127" customFormat="1" x14ac:dyDescent="0.15">
      <c r="B262" s="128"/>
      <c r="C262" s="128"/>
      <c r="D262" s="128"/>
      <c r="E262" s="129"/>
      <c r="F262" s="129"/>
      <c r="G262" s="129"/>
      <c r="J262" s="130"/>
      <c r="K262" s="131"/>
      <c r="L262" s="132"/>
      <c r="P262" s="129"/>
      <c r="Q262" s="129"/>
      <c r="R262" s="129"/>
      <c r="S262" s="129"/>
      <c r="T262" s="129"/>
      <c r="U262" s="129"/>
      <c r="V262" s="133"/>
      <c r="W262" s="133"/>
      <c r="X262" s="133"/>
    </row>
    <row r="263" spans="2:24" s="127" customFormat="1" x14ac:dyDescent="0.15">
      <c r="B263" s="128"/>
      <c r="C263" s="128"/>
      <c r="D263" s="128"/>
      <c r="E263" s="129"/>
      <c r="F263" s="129"/>
      <c r="G263" s="129"/>
      <c r="J263" s="130"/>
      <c r="K263" s="131"/>
      <c r="L263" s="132"/>
      <c r="P263" s="129"/>
      <c r="Q263" s="129"/>
      <c r="R263" s="129"/>
      <c r="S263" s="129"/>
      <c r="T263" s="129"/>
      <c r="U263" s="129"/>
      <c r="V263" s="133"/>
      <c r="W263" s="133"/>
      <c r="X263" s="133"/>
    </row>
    <row r="264" spans="2:24" s="127" customFormat="1" x14ac:dyDescent="0.15">
      <c r="B264" s="128"/>
      <c r="C264" s="128"/>
      <c r="D264" s="128"/>
      <c r="E264" s="129"/>
      <c r="F264" s="129"/>
      <c r="G264" s="129"/>
      <c r="J264" s="130"/>
      <c r="K264" s="131"/>
      <c r="L264" s="132"/>
      <c r="P264" s="129"/>
      <c r="Q264" s="129"/>
      <c r="R264" s="129"/>
      <c r="S264" s="129"/>
      <c r="T264" s="129"/>
      <c r="U264" s="129"/>
      <c r="V264" s="133"/>
      <c r="W264" s="133"/>
      <c r="X264" s="133"/>
    </row>
    <row r="265" spans="2:24" s="127" customFormat="1" x14ac:dyDescent="0.15">
      <c r="B265" s="128"/>
      <c r="C265" s="128"/>
      <c r="D265" s="128"/>
      <c r="E265" s="129"/>
      <c r="F265" s="129"/>
      <c r="G265" s="129"/>
      <c r="J265" s="130"/>
      <c r="K265" s="131"/>
      <c r="L265" s="132"/>
      <c r="P265" s="129"/>
      <c r="Q265" s="129"/>
      <c r="R265" s="129"/>
      <c r="S265" s="129"/>
      <c r="T265" s="129"/>
      <c r="U265" s="129"/>
      <c r="V265" s="133"/>
      <c r="W265" s="133"/>
      <c r="X265" s="133"/>
    </row>
    <row r="266" spans="2:24" s="127" customFormat="1" x14ac:dyDescent="0.15">
      <c r="B266" s="128"/>
      <c r="C266" s="128"/>
      <c r="D266" s="128"/>
      <c r="E266" s="129"/>
      <c r="F266" s="129"/>
      <c r="G266" s="129"/>
      <c r="J266" s="130"/>
      <c r="K266" s="131"/>
      <c r="L266" s="132"/>
      <c r="P266" s="129"/>
      <c r="Q266" s="129"/>
      <c r="R266" s="129"/>
      <c r="S266" s="129"/>
      <c r="T266" s="129"/>
      <c r="U266" s="129"/>
      <c r="V266" s="133"/>
      <c r="W266" s="133"/>
      <c r="X266" s="133"/>
    </row>
    <row r="267" spans="2:24" s="127" customFormat="1" x14ac:dyDescent="0.15">
      <c r="B267" s="128"/>
      <c r="C267" s="128"/>
      <c r="D267" s="128"/>
      <c r="E267" s="129"/>
      <c r="F267" s="129"/>
      <c r="G267" s="129"/>
      <c r="J267" s="130"/>
      <c r="K267" s="131"/>
      <c r="L267" s="132"/>
      <c r="P267" s="129"/>
      <c r="Q267" s="129"/>
      <c r="R267" s="129"/>
      <c r="S267" s="129"/>
      <c r="T267" s="129"/>
      <c r="U267" s="129"/>
      <c r="V267" s="133"/>
      <c r="W267" s="133"/>
      <c r="X267" s="133"/>
    </row>
    <row r="268" spans="2:24" s="127" customFormat="1" x14ac:dyDescent="0.15">
      <c r="B268" s="128"/>
      <c r="C268" s="128"/>
      <c r="D268" s="128"/>
      <c r="E268" s="129"/>
      <c r="F268" s="129"/>
      <c r="G268" s="129"/>
      <c r="J268" s="130"/>
      <c r="K268" s="131"/>
      <c r="L268" s="132"/>
      <c r="P268" s="129"/>
      <c r="Q268" s="129"/>
      <c r="R268" s="129"/>
      <c r="S268" s="129"/>
      <c r="T268" s="129"/>
      <c r="U268" s="129"/>
      <c r="V268" s="133"/>
      <c r="W268" s="133"/>
      <c r="X268" s="133"/>
    </row>
    <row r="269" spans="2:24" s="127" customFormat="1" x14ac:dyDescent="0.15">
      <c r="B269" s="128"/>
      <c r="C269" s="128"/>
      <c r="D269" s="128"/>
      <c r="E269" s="129"/>
      <c r="F269" s="129"/>
      <c r="G269" s="129"/>
      <c r="J269" s="130"/>
      <c r="K269" s="131"/>
      <c r="L269" s="132"/>
      <c r="P269" s="129"/>
      <c r="Q269" s="129"/>
      <c r="R269" s="129"/>
      <c r="S269" s="129"/>
      <c r="T269" s="129"/>
      <c r="U269" s="129"/>
      <c r="V269" s="133"/>
      <c r="W269" s="133"/>
      <c r="X269" s="133"/>
    </row>
    <row r="270" spans="2:24" s="127" customFormat="1" x14ac:dyDescent="0.15">
      <c r="B270" s="128"/>
      <c r="C270" s="128"/>
      <c r="D270" s="128"/>
      <c r="E270" s="129"/>
      <c r="F270" s="129"/>
      <c r="G270" s="129"/>
      <c r="J270" s="130"/>
      <c r="K270" s="131"/>
      <c r="L270" s="132"/>
      <c r="P270" s="129"/>
      <c r="Q270" s="129"/>
      <c r="R270" s="129"/>
      <c r="S270" s="129"/>
      <c r="T270" s="129"/>
      <c r="U270" s="129"/>
      <c r="V270" s="133"/>
      <c r="W270" s="133"/>
      <c r="X270" s="133"/>
    </row>
    <row r="271" spans="2:24" s="127" customFormat="1" x14ac:dyDescent="0.15">
      <c r="B271" s="128"/>
      <c r="C271" s="128"/>
      <c r="D271" s="128"/>
      <c r="E271" s="129"/>
      <c r="F271" s="129"/>
      <c r="G271" s="129"/>
      <c r="J271" s="130"/>
      <c r="K271" s="131"/>
      <c r="L271" s="132"/>
      <c r="P271" s="129"/>
      <c r="Q271" s="129"/>
      <c r="R271" s="129"/>
      <c r="S271" s="129"/>
      <c r="T271" s="129"/>
      <c r="U271" s="129"/>
      <c r="V271" s="133"/>
      <c r="W271" s="133"/>
      <c r="X271" s="133"/>
    </row>
    <row r="272" spans="2:24" s="127" customFormat="1" x14ac:dyDescent="0.15">
      <c r="B272" s="128"/>
      <c r="C272" s="128"/>
      <c r="D272" s="128"/>
      <c r="E272" s="129"/>
      <c r="F272" s="129"/>
      <c r="G272" s="129"/>
      <c r="J272" s="130"/>
      <c r="K272" s="131"/>
      <c r="L272" s="132"/>
      <c r="P272" s="129"/>
      <c r="Q272" s="129"/>
      <c r="R272" s="129"/>
      <c r="S272" s="129"/>
      <c r="T272" s="129"/>
      <c r="U272" s="129"/>
      <c r="V272" s="133"/>
      <c r="W272" s="133"/>
      <c r="X272" s="133"/>
    </row>
    <row r="273" spans="2:24" s="127" customFormat="1" x14ac:dyDescent="0.15">
      <c r="B273" s="128"/>
      <c r="C273" s="128"/>
      <c r="D273" s="128"/>
      <c r="E273" s="129"/>
      <c r="F273" s="129"/>
      <c r="G273" s="129"/>
      <c r="J273" s="130"/>
      <c r="K273" s="131"/>
      <c r="L273" s="132"/>
      <c r="P273" s="129"/>
      <c r="Q273" s="129"/>
      <c r="R273" s="129"/>
      <c r="S273" s="129"/>
      <c r="T273" s="129"/>
      <c r="U273" s="129"/>
      <c r="V273" s="133"/>
      <c r="W273" s="133"/>
      <c r="X273" s="133"/>
    </row>
    <row r="274" spans="2:24" s="127" customFormat="1" x14ac:dyDescent="0.15">
      <c r="B274" s="128"/>
      <c r="C274" s="128"/>
      <c r="D274" s="128"/>
      <c r="E274" s="129"/>
      <c r="F274" s="129"/>
      <c r="G274" s="129"/>
      <c r="J274" s="130"/>
      <c r="K274" s="131"/>
      <c r="L274" s="132"/>
      <c r="P274" s="129"/>
      <c r="Q274" s="129"/>
      <c r="R274" s="129"/>
      <c r="S274" s="129"/>
      <c r="T274" s="129"/>
      <c r="U274" s="129"/>
      <c r="V274" s="133"/>
      <c r="W274" s="133"/>
      <c r="X274" s="133"/>
    </row>
    <row r="275" spans="2:24" s="127" customFormat="1" x14ac:dyDescent="0.15">
      <c r="B275" s="128"/>
      <c r="C275" s="128"/>
      <c r="D275" s="128"/>
      <c r="E275" s="129"/>
      <c r="F275" s="129"/>
      <c r="G275" s="129"/>
      <c r="J275" s="130"/>
      <c r="K275" s="131"/>
      <c r="L275" s="132"/>
      <c r="P275" s="129"/>
      <c r="Q275" s="129"/>
      <c r="R275" s="129"/>
      <c r="S275" s="129"/>
      <c r="T275" s="129"/>
      <c r="U275" s="129"/>
      <c r="V275" s="133"/>
      <c r="W275" s="133"/>
      <c r="X275" s="133"/>
    </row>
    <row r="276" spans="2:24" s="127" customFormat="1" x14ac:dyDescent="0.15">
      <c r="B276" s="128"/>
      <c r="C276" s="128"/>
      <c r="D276" s="128"/>
      <c r="E276" s="129"/>
      <c r="F276" s="129"/>
      <c r="G276" s="129"/>
      <c r="J276" s="130"/>
      <c r="K276" s="131"/>
      <c r="L276" s="132"/>
      <c r="P276" s="129"/>
      <c r="Q276" s="129"/>
      <c r="R276" s="129"/>
      <c r="S276" s="129"/>
      <c r="T276" s="129"/>
      <c r="U276" s="129"/>
      <c r="V276" s="133"/>
      <c r="W276" s="133"/>
      <c r="X276" s="133"/>
    </row>
    <row r="277" spans="2:24" s="127" customFormat="1" x14ac:dyDescent="0.15">
      <c r="B277" s="128"/>
      <c r="C277" s="128"/>
      <c r="D277" s="128"/>
      <c r="E277" s="129"/>
      <c r="F277" s="129"/>
      <c r="G277" s="129"/>
      <c r="J277" s="130"/>
      <c r="K277" s="131"/>
      <c r="L277" s="132"/>
      <c r="P277" s="129"/>
      <c r="Q277" s="129"/>
      <c r="R277" s="129"/>
      <c r="S277" s="129"/>
      <c r="T277" s="129"/>
      <c r="U277" s="129"/>
      <c r="V277" s="133"/>
      <c r="W277" s="133"/>
      <c r="X277" s="133"/>
    </row>
    <row r="278" spans="2:24" s="127" customFormat="1" x14ac:dyDescent="0.15">
      <c r="B278" s="128"/>
      <c r="C278" s="128"/>
      <c r="D278" s="128"/>
      <c r="E278" s="129"/>
      <c r="F278" s="129"/>
      <c r="G278" s="129"/>
      <c r="J278" s="130"/>
      <c r="K278" s="131"/>
      <c r="L278" s="132"/>
      <c r="P278" s="129"/>
      <c r="Q278" s="129"/>
      <c r="R278" s="129"/>
      <c r="S278" s="129"/>
      <c r="T278" s="129"/>
      <c r="U278" s="129"/>
      <c r="V278" s="133"/>
      <c r="W278" s="133"/>
      <c r="X278" s="133"/>
    </row>
    <row r="279" spans="2:24" s="127" customFormat="1" x14ac:dyDescent="0.15">
      <c r="B279" s="128"/>
      <c r="C279" s="128"/>
      <c r="D279" s="128"/>
      <c r="E279" s="129"/>
      <c r="F279" s="129"/>
      <c r="G279" s="129"/>
      <c r="J279" s="130"/>
      <c r="K279" s="131"/>
      <c r="L279" s="132"/>
      <c r="P279" s="129"/>
      <c r="Q279" s="129"/>
      <c r="R279" s="129"/>
      <c r="S279" s="129"/>
      <c r="T279" s="129"/>
      <c r="U279" s="129"/>
      <c r="V279" s="133"/>
      <c r="W279" s="133"/>
      <c r="X279" s="133"/>
    </row>
    <row r="280" spans="2:24" s="127" customFormat="1" x14ac:dyDescent="0.15">
      <c r="B280" s="128"/>
      <c r="C280" s="128"/>
      <c r="D280" s="128"/>
      <c r="E280" s="129"/>
      <c r="F280" s="129"/>
      <c r="G280" s="129"/>
      <c r="J280" s="130"/>
      <c r="K280" s="131"/>
      <c r="L280" s="132"/>
      <c r="P280" s="129"/>
      <c r="Q280" s="129"/>
      <c r="R280" s="129"/>
      <c r="S280" s="129"/>
      <c r="T280" s="129"/>
      <c r="U280" s="129"/>
      <c r="V280" s="133"/>
      <c r="W280" s="133"/>
      <c r="X280" s="133"/>
    </row>
    <row r="281" spans="2:24" s="127" customFormat="1" x14ac:dyDescent="0.15">
      <c r="B281" s="128"/>
      <c r="C281" s="128"/>
      <c r="D281" s="128"/>
      <c r="E281" s="129"/>
      <c r="F281" s="129"/>
      <c r="G281" s="129"/>
      <c r="J281" s="130"/>
      <c r="K281" s="131"/>
      <c r="L281" s="132"/>
      <c r="P281" s="129"/>
      <c r="Q281" s="129"/>
      <c r="R281" s="129"/>
      <c r="S281" s="129"/>
      <c r="T281" s="129"/>
      <c r="U281" s="129"/>
      <c r="V281" s="133"/>
      <c r="W281" s="133"/>
      <c r="X281" s="133"/>
    </row>
    <row r="282" spans="2:24" s="127" customFormat="1" x14ac:dyDescent="0.15">
      <c r="B282" s="128"/>
      <c r="C282" s="128"/>
      <c r="D282" s="128"/>
      <c r="E282" s="129"/>
      <c r="F282" s="129"/>
      <c r="G282" s="129"/>
      <c r="J282" s="130"/>
      <c r="K282" s="131"/>
      <c r="L282" s="132"/>
      <c r="P282" s="129"/>
      <c r="Q282" s="129"/>
      <c r="R282" s="129"/>
      <c r="S282" s="129"/>
      <c r="T282" s="129"/>
      <c r="U282" s="129"/>
      <c r="V282" s="133"/>
      <c r="W282" s="133"/>
      <c r="X282" s="133"/>
    </row>
    <row r="283" spans="2:24" s="127" customFormat="1" x14ac:dyDescent="0.15">
      <c r="B283" s="128"/>
      <c r="C283" s="128"/>
      <c r="D283" s="128"/>
      <c r="E283" s="129"/>
      <c r="F283" s="129"/>
      <c r="G283" s="129"/>
      <c r="J283" s="130"/>
      <c r="K283" s="131"/>
      <c r="L283" s="132"/>
      <c r="P283" s="129"/>
      <c r="Q283" s="129"/>
      <c r="R283" s="129"/>
      <c r="S283" s="129"/>
      <c r="T283" s="129"/>
      <c r="U283" s="129"/>
      <c r="V283" s="133"/>
      <c r="W283" s="133"/>
      <c r="X283" s="133"/>
    </row>
    <row r="284" spans="2:24" s="127" customFormat="1" x14ac:dyDescent="0.15">
      <c r="B284" s="128"/>
      <c r="C284" s="128"/>
      <c r="D284" s="128"/>
      <c r="E284" s="129"/>
      <c r="F284" s="129"/>
      <c r="G284" s="129"/>
      <c r="J284" s="130"/>
      <c r="K284" s="131"/>
      <c r="L284" s="132"/>
      <c r="P284" s="129"/>
      <c r="Q284" s="129"/>
      <c r="R284" s="129"/>
      <c r="S284" s="129"/>
      <c r="T284" s="129"/>
      <c r="U284" s="129"/>
      <c r="V284" s="133"/>
      <c r="W284" s="133"/>
      <c r="X284" s="133"/>
    </row>
    <row r="285" spans="2:24" s="127" customFormat="1" x14ac:dyDescent="0.15">
      <c r="B285" s="128"/>
      <c r="C285" s="128"/>
      <c r="D285" s="128"/>
      <c r="E285" s="129"/>
      <c r="F285" s="129"/>
      <c r="G285" s="129"/>
      <c r="J285" s="130"/>
      <c r="K285" s="131"/>
      <c r="L285" s="132"/>
      <c r="P285" s="129"/>
      <c r="Q285" s="129"/>
      <c r="R285" s="129"/>
      <c r="S285" s="129"/>
      <c r="T285" s="129"/>
      <c r="U285" s="129"/>
      <c r="V285" s="133"/>
      <c r="W285" s="133"/>
      <c r="X285" s="133"/>
    </row>
    <row r="286" spans="2:24" s="127" customFormat="1" x14ac:dyDescent="0.15">
      <c r="B286" s="128"/>
      <c r="C286" s="128"/>
      <c r="D286" s="128"/>
      <c r="E286" s="129"/>
      <c r="F286" s="129"/>
      <c r="G286" s="129"/>
      <c r="J286" s="130"/>
      <c r="K286" s="131"/>
      <c r="L286" s="132"/>
      <c r="P286" s="129"/>
      <c r="Q286" s="129"/>
      <c r="R286" s="129"/>
      <c r="S286" s="129"/>
      <c r="T286" s="129"/>
      <c r="U286" s="129"/>
      <c r="V286" s="133"/>
      <c r="W286" s="133"/>
      <c r="X286" s="133"/>
    </row>
    <row r="287" spans="2:24" s="127" customFormat="1" x14ac:dyDescent="0.15">
      <c r="B287" s="128"/>
      <c r="C287" s="128"/>
      <c r="D287" s="128"/>
      <c r="E287" s="129"/>
      <c r="F287" s="129"/>
      <c r="G287" s="129"/>
      <c r="J287" s="130"/>
      <c r="K287" s="131"/>
      <c r="L287" s="132"/>
      <c r="P287" s="129"/>
      <c r="Q287" s="129"/>
      <c r="R287" s="129"/>
      <c r="S287" s="129"/>
      <c r="T287" s="129"/>
      <c r="U287" s="129"/>
      <c r="V287" s="133"/>
      <c r="W287" s="133"/>
      <c r="X287" s="133"/>
    </row>
    <row r="288" spans="2:24" s="127" customFormat="1" x14ac:dyDescent="0.15">
      <c r="B288" s="128"/>
      <c r="C288" s="128"/>
      <c r="D288" s="128"/>
      <c r="E288" s="129"/>
      <c r="F288" s="129"/>
      <c r="G288" s="129"/>
      <c r="J288" s="130"/>
      <c r="K288" s="131"/>
      <c r="L288" s="132"/>
      <c r="P288" s="129"/>
      <c r="Q288" s="129"/>
      <c r="R288" s="129"/>
      <c r="S288" s="129"/>
      <c r="T288" s="129"/>
      <c r="U288" s="129"/>
      <c r="V288" s="133"/>
      <c r="W288" s="133"/>
      <c r="X288" s="133"/>
    </row>
    <row r="289" spans="2:24" s="127" customFormat="1" x14ac:dyDescent="0.15">
      <c r="B289" s="128"/>
      <c r="C289" s="128"/>
      <c r="D289" s="128"/>
      <c r="E289" s="129"/>
      <c r="F289" s="129"/>
      <c r="G289" s="129"/>
      <c r="J289" s="130"/>
      <c r="K289" s="131"/>
      <c r="L289" s="132"/>
      <c r="P289" s="129"/>
      <c r="Q289" s="129"/>
      <c r="R289" s="129"/>
      <c r="S289" s="129"/>
      <c r="T289" s="129"/>
      <c r="U289" s="129"/>
      <c r="V289" s="133"/>
      <c r="W289" s="133"/>
      <c r="X289" s="133"/>
    </row>
    <row r="290" spans="2:24" s="127" customFormat="1" x14ac:dyDescent="0.15">
      <c r="B290" s="128"/>
      <c r="C290" s="128"/>
      <c r="D290" s="128"/>
      <c r="E290" s="129"/>
      <c r="F290" s="129"/>
      <c r="G290" s="129"/>
      <c r="J290" s="130"/>
      <c r="K290" s="131"/>
      <c r="L290" s="132"/>
      <c r="P290" s="129"/>
      <c r="Q290" s="129"/>
      <c r="R290" s="129"/>
      <c r="S290" s="129"/>
      <c r="T290" s="129"/>
      <c r="U290" s="129"/>
      <c r="V290" s="133"/>
      <c r="W290" s="133"/>
      <c r="X290" s="133"/>
    </row>
    <row r="291" spans="2:24" s="127" customFormat="1" x14ac:dyDescent="0.15">
      <c r="B291" s="128"/>
      <c r="C291" s="128"/>
      <c r="D291" s="128"/>
      <c r="E291" s="129"/>
      <c r="F291" s="129"/>
      <c r="G291" s="129"/>
      <c r="J291" s="130"/>
      <c r="K291" s="131"/>
      <c r="L291" s="132"/>
      <c r="P291" s="129"/>
      <c r="Q291" s="129"/>
      <c r="R291" s="129"/>
      <c r="S291" s="129"/>
      <c r="T291" s="129"/>
      <c r="U291" s="129"/>
      <c r="V291" s="133"/>
      <c r="W291" s="133"/>
      <c r="X291" s="133"/>
    </row>
    <row r="292" spans="2:24" s="127" customFormat="1" x14ac:dyDescent="0.15">
      <c r="B292" s="128"/>
      <c r="C292" s="128"/>
      <c r="D292" s="128"/>
      <c r="E292" s="129"/>
      <c r="F292" s="129"/>
      <c r="G292" s="129"/>
      <c r="J292" s="130"/>
      <c r="K292" s="131"/>
      <c r="L292" s="132"/>
      <c r="P292" s="129"/>
      <c r="Q292" s="129"/>
      <c r="R292" s="129"/>
      <c r="S292" s="129"/>
      <c r="T292" s="129"/>
      <c r="U292" s="129"/>
      <c r="V292" s="133"/>
      <c r="W292" s="133"/>
      <c r="X292" s="133"/>
    </row>
    <row r="293" spans="2:24" s="127" customFormat="1" x14ac:dyDescent="0.15">
      <c r="B293" s="128"/>
      <c r="C293" s="128"/>
      <c r="D293" s="128"/>
      <c r="E293" s="129"/>
      <c r="F293" s="129"/>
      <c r="G293" s="129"/>
      <c r="J293" s="130"/>
      <c r="K293" s="131"/>
      <c r="L293" s="132"/>
      <c r="P293" s="129"/>
      <c r="Q293" s="129"/>
      <c r="R293" s="129"/>
      <c r="S293" s="129"/>
      <c r="T293" s="129"/>
      <c r="U293" s="129"/>
      <c r="V293" s="133"/>
      <c r="W293" s="133"/>
      <c r="X293" s="133"/>
    </row>
    <row r="294" spans="2:24" s="127" customFormat="1" x14ac:dyDescent="0.15">
      <c r="B294" s="128"/>
      <c r="C294" s="128"/>
      <c r="D294" s="128"/>
      <c r="E294" s="129"/>
      <c r="F294" s="129"/>
      <c r="G294" s="129"/>
      <c r="J294" s="130"/>
      <c r="K294" s="131"/>
      <c r="L294" s="132"/>
      <c r="P294" s="129"/>
      <c r="Q294" s="129"/>
      <c r="R294" s="129"/>
      <c r="S294" s="129"/>
      <c r="T294" s="129"/>
      <c r="U294" s="129"/>
      <c r="V294" s="133"/>
      <c r="W294" s="133"/>
      <c r="X294" s="133"/>
    </row>
    <row r="295" spans="2:24" s="127" customFormat="1" x14ac:dyDescent="0.15">
      <c r="B295" s="128"/>
      <c r="C295" s="128"/>
      <c r="D295" s="128"/>
      <c r="E295" s="129"/>
      <c r="F295" s="129"/>
      <c r="G295" s="129"/>
      <c r="J295" s="130"/>
      <c r="K295" s="131"/>
      <c r="L295" s="132"/>
      <c r="P295" s="129"/>
      <c r="Q295" s="129"/>
      <c r="R295" s="129"/>
      <c r="S295" s="129"/>
      <c r="T295" s="129"/>
      <c r="U295" s="129"/>
      <c r="V295" s="133"/>
      <c r="W295" s="133"/>
      <c r="X295" s="133"/>
    </row>
    <row r="296" spans="2:24" s="127" customFormat="1" x14ac:dyDescent="0.15">
      <c r="B296" s="128"/>
      <c r="C296" s="128"/>
      <c r="D296" s="128"/>
      <c r="E296" s="129"/>
      <c r="F296" s="129"/>
      <c r="G296" s="129"/>
      <c r="J296" s="130"/>
      <c r="K296" s="131"/>
      <c r="L296" s="132"/>
      <c r="P296" s="129"/>
      <c r="Q296" s="129"/>
      <c r="R296" s="129"/>
      <c r="S296" s="129"/>
      <c r="T296" s="129"/>
      <c r="U296" s="129"/>
      <c r="V296" s="133"/>
      <c r="W296" s="133"/>
      <c r="X296" s="133"/>
    </row>
    <row r="297" spans="2:24" s="127" customFormat="1" x14ac:dyDescent="0.15">
      <c r="B297" s="128"/>
      <c r="C297" s="128"/>
      <c r="D297" s="128"/>
      <c r="E297" s="129"/>
      <c r="F297" s="129"/>
      <c r="G297" s="129"/>
      <c r="J297" s="130"/>
      <c r="K297" s="131"/>
      <c r="L297" s="132"/>
      <c r="P297" s="129"/>
      <c r="Q297" s="129"/>
      <c r="R297" s="129"/>
      <c r="S297" s="129"/>
      <c r="T297" s="129"/>
      <c r="U297" s="129"/>
      <c r="V297" s="133"/>
      <c r="W297" s="133"/>
      <c r="X297" s="133"/>
    </row>
    <row r="298" spans="2:24" s="127" customFormat="1" x14ac:dyDescent="0.15">
      <c r="B298" s="128"/>
      <c r="C298" s="128"/>
      <c r="D298" s="128"/>
      <c r="E298" s="129"/>
      <c r="F298" s="129"/>
      <c r="G298" s="129"/>
      <c r="J298" s="130"/>
      <c r="K298" s="131"/>
      <c r="L298" s="132"/>
      <c r="P298" s="129"/>
      <c r="Q298" s="129"/>
      <c r="R298" s="129"/>
      <c r="S298" s="129"/>
      <c r="T298" s="129"/>
      <c r="U298" s="129"/>
      <c r="V298" s="133"/>
      <c r="W298" s="133"/>
      <c r="X298" s="133"/>
    </row>
    <row r="299" spans="2:24" s="127" customFormat="1" x14ac:dyDescent="0.15">
      <c r="B299" s="128"/>
      <c r="C299" s="128"/>
      <c r="D299" s="128"/>
      <c r="E299" s="129"/>
      <c r="F299" s="129"/>
      <c r="G299" s="129"/>
      <c r="J299" s="130"/>
      <c r="K299" s="131"/>
      <c r="L299" s="132"/>
      <c r="P299" s="129"/>
      <c r="Q299" s="129"/>
      <c r="R299" s="129"/>
      <c r="S299" s="129"/>
      <c r="T299" s="129"/>
      <c r="U299" s="129"/>
      <c r="V299" s="133"/>
      <c r="W299" s="133"/>
      <c r="X299" s="133"/>
    </row>
    <row r="300" spans="2:24" s="127" customFormat="1" x14ac:dyDescent="0.15">
      <c r="B300" s="128"/>
      <c r="C300" s="128"/>
      <c r="D300" s="128"/>
      <c r="E300" s="129"/>
      <c r="F300" s="129"/>
      <c r="G300" s="129"/>
      <c r="J300" s="130"/>
      <c r="K300" s="131"/>
      <c r="L300" s="132"/>
      <c r="P300" s="129"/>
      <c r="Q300" s="129"/>
      <c r="R300" s="129"/>
      <c r="S300" s="129"/>
      <c r="T300" s="129"/>
      <c r="U300" s="129"/>
      <c r="V300" s="133"/>
      <c r="W300" s="133"/>
      <c r="X300" s="133"/>
    </row>
    <row r="301" spans="2:24" s="127" customFormat="1" x14ac:dyDescent="0.15">
      <c r="B301" s="128"/>
      <c r="C301" s="128"/>
      <c r="D301" s="128"/>
      <c r="E301" s="129"/>
      <c r="F301" s="129"/>
      <c r="G301" s="129"/>
      <c r="J301" s="130"/>
      <c r="K301" s="131"/>
      <c r="L301" s="132"/>
      <c r="P301" s="129"/>
      <c r="Q301" s="129"/>
      <c r="R301" s="129"/>
      <c r="S301" s="129"/>
      <c r="T301" s="129"/>
      <c r="U301" s="129"/>
      <c r="V301" s="133"/>
      <c r="W301" s="133"/>
      <c r="X301" s="133"/>
    </row>
    <row r="302" spans="2:24" s="127" customFormat="1" x14ac:dyDescent="0.15">
      <c r="B302" s="128"/>
      <c r="C302" s="128"/>
      <c r="D302" s="128"/>
      <c r="E302" s="129"/>
      <c r="F302" s="129"/>
      <c r="G302" s="129"/>
      <c r="J302" s="130"/>
      <c r="K302" s="131"/>
      <c r="L302" s="132"/>
      <c r="P302" s="129"/>
      <c r="Q302" s="129"/>
      <c r="R302" s="129"/>
      <c r="S302" s="129"/>
      <c r="T302" s="129"/>
      <c r="U302" s="129"/>
      <c r="V302" s="133"/>
      <c r="W302" s="133"/>
      <c r="X302" s="133"/>
    </row>
    <row r="303" spans="2:24" s="127" customFormat="1" x14ac:dyDescent="0.15">
      <c r="B303" s="128"/>
      <c r="C303" s="128"/>
      <c r="D303" s="128"/>
      <c r="E303" s="129"/>
      <c r="F303" s="129"/>
      <c r="G303" s="129"/>
      <c r="J303" s="130"/>
      <c r="K303" s="131"/>
      <c r="L303" s="132"/>
      <c r="P303" s="129"/>
      <c r="Q303" s="129"/>
      <c r="R303" s="129"/>
      <c r="S303" s="129"/>
      <c r="T303" s="129"/>
      <c r="U303" s="129"/>
      <c r="V303" s="133"/>
      <c r="W303" s="133"/>
      <c r="X303" s="133"/>
    </row>
    <row r="304" spans="2:24" s="127" customFormat="1" x14ac:dyDescent="0.15">
      <c r="B304" s="128"/>
      <c r="C304" s="128"/>
      <c r="D304" s="128"/>
      <c r="E304" s="129"/>
      <c r="F304" s="129"/>
      <c r="G304" s="129"/>
      <c r="J304" s="130"/>
      <c r="K304" s="131"/>
      <c r="L304" s="132"/>
      <c r="P304" s="129"/>
      <c r="Q304" s="129"/>
      <c r="R304" s="129"/>
      <c r="S304" s="129"/>
      <c r="T304" s="129"/>
      <c r="U304" s="129"/>
      <c r="V304" s="133"/>
      <c r="W304" s="133"/>
      <c r="X304" s="133"/>
    </row>
    <row r="305" spans="2:24" s="127" customFormat="1" x14ac:dyDescent="0.15">
      <c r="B305" s="128"/>
      <c r="C305" s="128"/>
      <c r="D305" s="128"/>
      <c r="E305" s="129"/>
      <c r="F305" s="129"/>
      <c r="G305" s="129"/>
      <c r="J305" s="130"/>
      <c r="K305" s="131"/>
      <c r="L305" s="132"/>
      <c r="P305" s="129"/>
      <c r="Q305" s="129"/>
      <c r="R305" s="129"/>
      <c r="S305" s="129"/>
      <c r="T305" s="129"/>
      <c r="U305" s="129"/>
      <c r="V305" s="133"/>
      <c r="W305" s="133"/>
      <c r="X305" s="133"/>
    </row>
    <row r="306" spans="2:24" s="127" customFormat="1" x14ac:dyDescent="0.15">
      <c r="B306" s="128"/>
      <c r="C306" s="128"/>
      <c r="D306" s="128"/>
      <c r="E306" s="129"/>
      <c r="F306" s="129"/>
      <c r="G306" s="129"/>
      <c r="J306" s="130"/>
      <c r="K306" s="131"/>
      <c r="L306" s="132"/>
      <c r="P306" s="129"/>
      <c r="Q306" s="129"/>
      <c r="R306" s="129"/>
      <c r="S306" s="129"/>
      <c r="T306" s="129"/>
      <c r="U306" s="129"/>
      <c r="V306" s="133"/>
      <c r="W306" s="133"/>
      <c r="X306" s="133"/>
    </row>
    <row r="307" spans="2:24" s="127" customFormat="1" x14ac:dyDescent="0.15">
      <c r="B307" s="128"/>
      <c r="C307" s="128"/>
      <c r="D307" s="128"/>
      <c r="E307" s="129"/>
      <c r="F307" s="129"/>
      <c r="G307" s="129"/>
      <c r="J307" s="130"/>
      <c r="K307" s="131"/>
      <c r="L307" s="132"/>
      <c r="P307" s="129"/>
      <c r="Q307" s="129"/>
      <c r="R307" s="129"/>
      <c r="S307" s="129"/>
      <c r="T307" s="129"/>
      <c r="U307" s="129"/>
      <c r="V307" s="133"/>
      <c r="W307" s="133"/>
      <c r="X307" s="133"/>
    </row>
    <row r="308" spans="2:24" s="127" customFormat="1" x14ac:dyDescent="0.15">
      <c r="B308" s="128"/>
      <c r="C308" s="128"/>
      <c r="D308" s="128"/>
      <c r="E308" s="129"/>
      <c r="F308" s="129"/>
      <c r="G308" s="129"/>
      <c r="J308" s="130"/>
      <c r="K308" s="131"/>
      <c r="L308" s="132"/>
      <c r="P308" s="129"/>
      <c r="Q308" s="129"/>
      <c r="R308" s="129"/>
      <c r="S308" s="129"/>
      <c r="T308" s="129"/>
      <c r="U308" s="129"/>
      <c r="V308" s="133"/>
      <c r="W308" s="133"/>
      <c r="X308" s="133"/>
    </row>
    <row r="309" spans="2:24" s="127" customFormat="1" x14ac:dyDescent="0.15">
      <c r="B309" s="128"/>
      <c r="C309" s="128"/>
      <c r="D309" s="128"/>
      <c r="E309" s="129"/>
      <c r="F309" s="129"/>
      <c r="G309" s="129"/>
      <c r="J309" s="130"/>
      <c r="K309" s="131"/>
      <c r="L309" s="132"/>
      <c r="P309" s="129"/>
      <c r="Q309" s="129"/>
      <c r="R309" s="129"/>
      <c r="S309" s="129"/>
      <c r="T309" s="129"/>
      <c r="U309" s="129"/>
      <c r="V309" s="133"/>
      <c r="W309" s="133"/>
      <c r="X309" s="133"/>
    </row>
    <row r="310" spans="2:24" s="127" customFormat="1" x14ac:dyDescent="0.15">
      <c r="B310" s="128"/>
      <c r="C310" s="128"/>
      <c r="D310" s="128"/>
      <c r="E310" s="129"/>
      <c r="F310" s="129"/>
      <c r="G310" s="129"/>
      <c r="J310" s="130"/>
      <c r="K310" s="131"/>
      <c r="L310" s="132"/>
      <c r="P310" s="129"/>
      <c r="Q310" s="129"/>
      <c r="R310" s="129"/>
      <c r="S310" s="129"/>
      <c r="T310" s="129"/>
      <c r="U310" s="129"/>
      <c r="V310" s="133"/>
      <c r="W310" s="133"/>
      <c r="X310" s="133"/>
    </row>
    <row r="311" spans="2:24" s="127" customFormat="1" x14ac:dyDescent="0.15">
      <c r="B311" s="128"/>
      <c r="C311" s="128"/>
      <c r="D311" s="128"/>
      <c r="E311" s="129"/>
      <c r="F311" s="129"/>
      <c r="G311" s="129"/>
      <c r="J311" s="130"/>
      <c r="K311" s="131"/>
      <c r="L311" s="132"/>
      <c r="P311" s="129"/>
      <c r="Q311" s="129"/>
      <c r="R311" s="129"/>
      <c r="S311" s="129"/>
      <c r="T311" s="129"/>
      <c r="U311" s="129"/>
      <c r="V311" s="133"/>
      <c r="W311" s="133"/>
      <c r="X311" s="133"/>
    </row>
    <row r="312" spans="2:24" s="127" customFormat="1" x14ac:dyDescent="0.15">
      <c r="B312" s="128"/>
      <c r="C312" s="128"/>
      <c r="D312" s="128"/>
      <c r="E312" s="129"/>
      <c r="F312" s="129"/>
      <c r="G312" s="129"/>
      <c r="J312" s="130"/>
      <c r="K312" s="131"/>
      <c r="L312" s="132"/>
      <c r="P312" s="129"/>
      <c r="Q312" s="129"/>
      <c r="R312" s="129"/>
      <c r="S312" s="129"/>
      <c r="T312" s="129"/>
      <c r="U312" s="129"/>
      <c r="V312" s="133"/>
      <c r="W312" s="133"/>
      <c r="X312" s="133"/>
    </row>
    <row r="313" spans="2:24" s="127" customFormat="1" x14ac:dyDescent="0.15">
      <c r="B313" s="128"/>
      <c r="C313" s="128"/>
      <c r="D313" s="128"/>
      <c r="E313" s="129"/>
      <c r="F313" s="129"/>
      <c r="G313" s="129"/>
      <c r="J313" s="130"/>
      <c r="K313" s="131"/>
      <c r="L313" s="132"/>
      <c r="P313" s="129"/>
      <c r="Q313" s="129"/>
      <c r="R313" s="129"/>
      <c r="S313" s="129"/>
      <c r="T313" s="129"/>
      <c r="U313" s="129"/>
      <c r="V313" s="133"/>
      <c r="W313" s="133"/>
      <c r="X313" s="133"/>
    </row>
    <row r="314" spans="2:24" s="127" customFormat="1" x14ac:dyDescent="0.15">
      <c r="B314" s="128"/>
      <c r="C314" s="128"/>
      <c r="D314" s="128"/>
      <c r="E314" s="129"/>
      <c r="F314" s="129"/>
      <c r="G314" s="129"/>
      <c r="J314" s="130"/>
      <c r="K314" s="131"/>
      <c r="L314" s="132"/>
      <c r="P314" s="129"/>
      <c r="Q314" s="129"/>
      <c r="R314" s="129"/>
      <c r="S314" s="129"/>
      <c r="T314" s="129"/>
      <c r="U314" s="129"/>
      <c r="V314" s="133"/>
      <c r="W314" s="133"/>
      <c r="X314" s="133"/>
    </row>
    <row r="315" spans="2:24" s="127" customFormat="1" x14ac:dyDescent="0.15">
      <c r="B315" s="128"/>
      <c r="C315" s="128"/>
      <c r="D315" s="128"/>
      <c r="E315" s="129"/>
      <c r="F315" s="129"/>
      <c r="G315" s="129"/>
      <c r="J315" s="130"/>
      <c r="K315" s="131"/>
      <c r="L315" s="132"/>
      <c r="P315" s="129"/>
      <c r="Q315" s="129"/>
      <c r="R315" s="129"/>
      <c r="S315" s="129"/>
      <c r="T315" s="129"/>
      <c r="U315" s="129"/>
      <c r="V315" s="133"/>
      <c r="W315" s="133"/>
      <c r="X315" s="133"/>
    </row>
    <row r="316" spans="2:24" s="127" customFormat="1" x14ac:dyDescent="0.15">
      <c r="B316" s="128"/>
      <c r="C316" s="128"/>
      <c r="D316" s="128"/>
      <c r="E316" s="129"/>
      <c r="F316" s="129"/>
      <c r="G316" s="129"/>
      <c r="J316" s="130"/>
      <c r="K316" s="131"/>
      <c r="L316" s="132"/>
      <c r="P316" s="129"/>
      <c r="Q316" s="129"/>
      <c r="R316" s="129"/>
      <c r="S316" s="129"/>
      <c r="T316" s="129"/>
      <c r="U316" s="129"/>
      <c r="V316" s="133"/>
      <c r="W316" s="133"/>
      <c r="X316" s="133"/>
    </row>
    <row r="317" spans="2:24" s="127" customFormat="1" x14ac:dyDescent="0.15">
      <c r="B317" s="128"/>
      <c r="C317" s="128"/>
      <c r="D317" s="128"/>
      <c r="E317" s="129"/>
      <c r="F317" s="129"/>
      <c r="G317" s="129"/>
      <c r="J317" s="130"/>
      <c r="K317" s="131"/>
      <c r="L317" s="132"/>
      <c r="P317" s="129"/>
      <c r="Q317" s="129"/>
      <c r="R317" s="129"/>
      <c r="S317" s="129"/>
      <c r="T317" s="129"/>
      <c r="U317" s="129"/>
      <c r="V317" s="133"/>
      <c r="W317" s="133"/>
      <c r="X317" s="133"/>
    </row>
    <row r="318" spans="2:24" s="127" customFormat="1" x14ac:dyDescent="0.15">
      <c r="B318" s="128"/>
      <c r="C318" s="128"/>
      <c r="D318" s="128"/>
      <c r="E318" s="129"/>
      <c r="F318" s="129"/>
      <c r="G318" s="129"/>
      <c r="J318" s="130"/>
      <c r="K318" s="131"/>
      <c r="L318" s="132"/>
      <c r="P318" s="129"/>
      <c r="Q318" s="129"/>
      <c r="R318" s="129"/>
      <c r="S318" s="129"/>
      <c r="T318" s="129"/>
      <c r="U318" s="129"/>
      <c r="V318" s="133"/>
      <c r="W318" s="133"/>
      <c r="X318" s="133"/>
    </row>
    <row r="319" spans="2:24" s="127" customFormat="1" x14ac:dyDescent="0.15">
      <c r="B319" s="128"/>
      <c r="C319" s="128"/>
      <c r="D319" s="128"/>
      <c r="E319" s="129"/>
      <c r="F319" s="129"/>
      <c r="G319" s="129"/>
      <c r="J319" s="130"/>
      <c r="K319" s="131"/>
      <c r="L319" s="132"/>
      <c r="P319" s="129"/>
      <c r="Q319" s="129"/>
      <c r="R319" s="129"/>
      <c r="S319" s="129"/>
      <c r="T319" s="129"/>
      <c r="U319" s="129"/>
      <c r="V319" s="133"/>
      <c r="W319" s="133"/>
      <c r="X319" s="133"/>
    </row>
    <row r="320" spans="2:24" s="127" customFormat="1" x14ac:dyDescent="0.15">
      <c r="B320" s="128"/>
      <c r="C320" s="128"/>
      <c r="D320" s="128"/>
      <c r="E320" s="129"/>
      <c r="F320" s="129"/>
      <c r="G320" s="129"/>
      <c r="J320" s="130"/>
      <c r="K320" s="131"/>
      <c r="L320" s="132"/>
      <c r="P320" s="129"/>
      <c r="Q320" s="129"/>
      <c r="R320" s="129"/>
      <c r="S320" s="129"/>
      <c r="T320" s="129"/>
      <c r="U320" s="129"/>
      <c r="V320" s="133"/>
      <c r="W320" s="133"/>
      <c r="X320" s="133"/>
    </row>
    <row r="321" spans="2:24" s="127" customFormat="1" x14ac:dyDescent="0.15">
      <c r="B321" s="128"/>
      <c r="C321" s="128"/>
      <c r="D321" s="128"/>
      <c r="E321" s="129"/>
      <c r="F321" s="129"/>
      <c r="G321" s="129"/>
      <c r="J321" s="130"/>
      <c r="K321" s="131"/>
      <c r="L321" s="132"/>
      <c r="P321" s="129"/>
      <c r="Q321" s="129"/>
      <c r="R321" s="129"/>
      <c r="S321" s="129"/>
      <c r="T321" s="129"/>
      <c r="U321" s="129"/>
      <c r="V321" s="133"/>
      <c r="W321" s="133"/>
      <c r="X321" s="133"/>
    </row>
    <row r="322" spans="2:24" s="127" customFormat="1" x14ac:dyDescent="0.15">
      <c r="B322" s="128"/>
      <c r="C322" s="128"/>
      <c r="D322" s="128"/>
      <c r="E322" s="129"/>
      <c r="F322" s="129"/>
      <c r="G322" s="129"/>
      <c r="J322" s="130"/>
      <c r="K322" s="131"/>
      <c r="L322" s="132"/>
      <c r="P322" s="129"/>
      <c r="Q322" s="129"/>
      <c r="R322" s="129"/>
      <c r="S322" s="129"/>
      <c r="T322" s="129"/>
      <c r="U322" s="129"/>
      <c r="V322" s="133"/>
      <c r="W322" s="133"/>
      <c r="X322" s="133"/>
    </row>
    <row r="323" spans="2:24" s="127" customFormat="1" x14ac:dyDescent="0.15">
      <c r="B323" s="128"/>
      <c r="C323" s="128"/>
      <c r="D323" s="128"/>
      <c r="E323" s="129"/>
      <c r="F323" s="129"/>
      <c r="G323" s="129"/>
      <c r="J323" s="130"/>
      <c r="K323" s="131"/>
      <c r="L323" s="132"/>
      <c r="P323" s="129"/>
      <c r="Q323" s="129"/>
      <c r="R323" s="129"/>
      <c r="S323" s="129"/>
      <c r="T323" s="129"/>
      <c r="U323" s="129"/>
      <c r="V323" s="133"/>
      <c r="W323" s="133"/>
      <c r="X323" s="133"/>
    </row>
    <row r="324" spans="2:24" s="127" customFormat="1" x14ac:dyDescent="0.15">
      <c r="B324" s="128"/>
      <c r="C324" s="128"/>
      <c r="D324" s="128"/>
      <c r="E324" s="129"/>
      <c r="F324" s="129"/>
      <c r="G324" s="129"/>
      <c r="J324" s="130"/>
      <c r="K324" s="131"/>
      <c r="L324" s="132"/>
      <c r="P324" s="129"/>
      <c r="Q324" s="129"/>
      <c r="R324" s="129"/>
      <c r="S324" s="129"/>
      <c r="T324" s="129"/>
      <c r="U324" s="129"/>
      <c r="V324" s="133"/>
      <c r="W324" s="133"/>
      <c r="X324" s="133"/>
    </row>
    <row r="325" spans="2:24" s="127" customFormat="1" x14ac:dyDescent="0.15">
      <c r="B325" s="128"/>
      <c r="C325" s="128"/>
      <c r="D325" s="128"/>
      <c r="E325" s="129"/>
      <c r="F325" s="129"/>
      <c r="G325" s="129"/>
      <c r="J325" s="130"/>
      <c r="K325" s="131"/>
      <c r="L325" s="132"/>
      <c r="P325" s="129"/>
      <c r="Q325" s="129"/>
      <c r="R325" s="129"/>
      <c r="S325" s="129"/>
      <c r="T325" s="129"/>
      <c r="U325" s="129"/>
      <c r="V325" s="133"/>
      <c r="W325" s="133"/>
      <c r="X325" s="133"/>
    </row>
    <row r="326" spans="2:24" s="127" customFormat="1" x14ac:dyDescent="0.15">
      <c r="B326" s="128"/>
      <c r="C326" s="128"/>
      <c r="D326" s="128"/>
      <c r="E326" s="129"/>
      <c r="F326" s="129"/>
      <c r="G326" s="129"/>
      <c r="J326" s="130"/>
      <c r="K326" s="131"/>
      <c r="L326" s="132"/>
      <c r="P326" s="129"/>
      <c r="Q326" s="129"/>
      <c r="R326" s="129"/>
      <c r="S326" s="129"/>
      <c r="T326" s="129"/>
      <c r="U326" s="129"/>
      <c r="V326" s="133"/>
      <c r="W326" s="133"/>
      <c r="X326" s="133"/>
    </row>
    <row r="327" spans="2:24" s="127" customFormat="1" x14ac:dyDescent="0.15">
      <c r="B327" s="128"/>
      <c r="C327" s="128"/>
      <c r="D327" s="128"/>
      <c r="E327" s="129"/>
      <c r="F327" s="129"/>
      <c r="G327" s="129"/>
      <c r="J327" s="130"/>
      <c r="K327" s="131"/>
      <c r="L327" s="132"/>
      <c r="P327" s="129"/>
      <c r="Q327" s="129"/>
      <c r="R327" s="129"/>
      <c r="S327" s="129"/>
      <c r="T327" s="129"/>
      <c r="U327" s="129"/>
      <c r="V327" s="133"/>
      <c r="W327" s="133"/>
      <c r="X327" s="133"/>
    </row>
    <row r="328" spans="2:24" s="127" customFormat="1" x14ac:dyDescent="0.15">
      <c r="B328" s="128"/>
      <c r="C328" s="128"/>
      <c r="D328" s="128"/>
      <c r="E328" s="129"/>
      <c r="F328" s="129"/>
      <c r="G328" s="129"/>
      <c r="J328" s="130"/>
      <c r="K328" s="131"/>
      <c r="L328" s="132"/>
      <c r="P328" s="129"/>
      <c r="Q328" s="129"/>
      <c r="R328" s="129"/>
      <c r="S328" s="129"/>
      <c r="T328" s="129"/>
      <c r="U328" s="129"/>
      <c r="V328" s="133"/>
      <c r="W328" s="133"/>
      <c r="X328" s="133"/>
    </row>
    <row r="329" spans="2:24" s="127" customFormat="1" x14ac:dyDescent="0.15">
      <c r="B329" s="128"/>
      <c r="C329" s="128"/>
      <c r="D329" s="128"/>
      <c r="E329" s="129"/>
      <c r="F329" s="129"/>
      <c r="G329" s="129"/>
      <c r="J329" s="130"/>
      <c r="K329" s="131"/>
      <c r="L329" s="132"/>
      <c r="P329" s="129"/>
      <c r="Q329" s="129"/>
      <c r="R329" s="129"/>
      <c r="S329" s="129"/>
      <c r="T329" s="129"/>
      <c r="U329" s="129"/>
      <c r="V329" s="133"/>
      <c r="W329" s="133"/>
      <c r="X329" s="133"/>
    </row>
    <row r="330" spans="2:24" s="127" customFormat="1" x14ac:dyDescent="0.15">
      <c r="B330" s="128"/>
      <c r="C330" s="128"/>
      <c r="D330" s="128"/>
      <c r="E330" s="129"/>
      <c r="F330" s="129"/>
      <c r="G330" s="129"/>
      <c r="J330" s="130"/>
      <c r="K330" s="131"/>
      <c r="L330" s="132"/>
      <c r="P330" s="129"/>
      <c r="Q330" s="129"/>
      <c r="R330" s="129"/>
      <c r="S330" s="129"/>
      <c r="T330" s="129"/>
      <c r="U330" s="129"/>
      <c r="V330" s="133"/>
      <c r="W330" s="133"/>
      <c r="X330" s="133"/>
    </row>
    <row r="331" spans="2:24" s="127" customFormat="1" x14ac:dyDescent="0.15">
      <c r="B331" s="128"/>
      <c r="C331" s="128"/>
      <c r="D331" s="128"/>
      <c r="E331" s="129"/>
      <c r="F331" s="129"/>
      <c r="G331" s="129"/>
      <c r="J331" s="130"/>
      <c r="K331" s="131"/>
      <c r="L331" s="132"/>
      <c r="P331" s="129"/>
      <c r="Q331" s="129"/>
      <c r="R331" s="129"/>
      <c r="S331" s="129"/>
      <c r="T331" s="129"/>
      <c r="U331" s="129"/>
      <c r="V331" s="133"/>
      <c r="W331" s="133"/>
      <c r="X331" s="133"/>
    </row>
    <row r="332" spans="2:24" s="127" customFormat="1" x14ac:dyDescent="0.15">
      <c r="B332" s="128"/>
      <c r="C332" s="128"/>
      <c r="D332" s="128"/>
      <c r="E332" s="129"/>
      <c r="F332" s="129"/>
      <c r="G332" s="129"/>
      <c r="J332" s="130"/>
      <c r="K332" s="131"/>
      <c r="L332" s="132"/>
      <c r="P332" s="129"/>
      <c r="Q332" s="129"/>
      <c r="R332" s="129"/>
      <c r="S332" s="129"/>
      <c r="T332" s="129"/>
      <c r="U332" s="129"/>
      <c r="V332" s="133"/>
      <c r="W332" s="133"/>
      <c r="X332" s="133"/>
    </row>
    <row r="333" spans="2:24" s="127" customFormat="1" x14ac:dyDescent="0.15">
      <c r="B333" s="128"/>
      <c r="C333" s="128"/>
      <c r="D333" s="128"/>
      <c r="E333" s="129"/>
      <c r="F333" s="129"/>
      <c r="G333" s="129"/>
      <c r="J333" s="130"/>
      <c r="K333" s="131"/>
      <c r="L333" s="132"/>
      <c r="P333" s="129"/>
      <c r="Q333" s="129"/>
      <c r="R333" s="129"/>
      <c r="S333" s="129"/>
      <c r="T333" s="129"/>
      <c r="U333" s="129"/>
      <c r="V333" s="133"/>
      <c r="W333" s="133"/>
      <c r="X333" s="133"/>
    </row>
    <row r="334" spans="2:24" s="127" customFormat="1" x14ac:dyDescent="0.15">
      <c r="B334" s="128"/>
      <c r="C334" s="128"/>
      <c r="D334" s="128"/>
      <c r="E334" s="129"/>
      <c r="F334" s="129"/>
      <c r="G334" s="129"/>
      <c r="J334" s="130"/>
      <c r="K334" s="131"/>
      <c r="L334" s="132"/>
      <c r="P334" s="129"/>
      <c r="Q334" s="129"/>
      <c r="R334" s="129"/>
      <c r="S334" s="129"/>
      <c r="T334" s="129"/>
      <c r="U334" s="129"/>
      <c r="V334" s="133"/>
      <c r="W334" s="133"/>
      <c r="X334" s="133"/>
    </row>
    <row r="335" spans="2:24" s="127" customFormat="1" x14ac:dyDescent="0.15">
      <c r="B335" s="128"/>
      <c r="C335" s="128"/>
      <c r="D335" s="128"/>
      <c r="E335" s="129"/>
      <c r="F335" s="129"/>
      <c r="G335" s="129"/>
      <c r="J335" s="130"/>
      <c r="K335" s="131"/>
      <c r="L335" s="132"/>
      <c r="P335" s="129"/>
      <c r="Q335" s="129"/>
      <c r="R335" s="129"/>
      <c r="S335" s="129"/>
      <c r="T335" s="129"/>
      <c r="U335" s="129"/>
      <c r="V335" s="133"/>
      <c r="W335" s="133"/>
      <c r="X335" s="133"/>
    </row>
    <row r="336" spans="2:24" s="127" customFormat="1" x14ac:dyDescent="0.15">
      <c r="B336" s="128"/>
      <c r="C336" s="128"/>
      <c r="D336" s="128"/>
      <c r="E336" s="129"/>
      <c r="F336" s="129"/>
      <c r="G336" s="129"/>
      <c r="J336" s="130"/>
      <c r="K336" s="131"/>
      <c r="L336" s="132"/>
      <c r="P336" s="129"/>
      <c r="Q336" s="129"/>
      <c r="R336" s="129"/>
      <c r="S336" s="129"/>
      <c r="T336" s="129"/>
      <c r="U336" s="129"/>
      <c r="V336" s="133"/>
      <c r="W336" s="133"/>
      <c r="X336" s="133"/>
    </row>
    <row r="337" spans="2:24" s="127" customFormat="1" x14ac:dyDescent="0.15">
      <c r="B337" s="128"/>
      <c r="C337" s="128"/>
      <c r="D337" s="128"/>
      <c r="E337" s="129"/>
      <c r="F337" s="129"/>
      <c r="G337" s="129"/>
      <c r="J337" s="130"/>
      <c r="K337" s="131"/>
      <c r="L337" s="132"/>
      <c r="P337" s="129"/>
      <c r="Q337" s="129"/>
      <c r="R337" s="129"/>
      <c r="S337" s="129"/>
      <c r="T337" s="129"/>
      <c r="U337" s="129"/>
      <c r="V337" s="133"/>
      <c r="W337" s="133"/>
      <c r="X337" s="133"/>
    </row>
    <row r="338" spans="2:24" s="127" customFormat="1" x14ac:dyDescent="0.15">
      <c r="B338" s="128"/>
      <c r="C338" s="128"/>
      <c r="D338" s="128"/>
      <c r="E338" s="129"/>
      <c r="F338" s="129"/>
      <c r="G338" s="129"/>
      <c r="J338" s="130"/>
      <c r="K338" s="131"/>
      <c r="L338" s="132"/>
      <c r="P338" s="129"/>
      <c r="Q338" s="129"/>
      <c r="R338" s="129"/>
      <c r="S338" s="129"/>
      <c r="T338" s="129"/>
      <c r="U338" s="129"/>
      <c r="V338" s="133"/>
      <c r="W338" s="133"/>
      <c r="X338" s="133"/>
    </row>
    <row r="339" spans="2:24" s="127" customFormat="1" x14ac:dyDescent="0.15">
      <c r="B339" s="128"/>
      <c r="C339" s="128"/>
      <c r="D339" s="128"/>
      <c r="E339" s="129"/>
      <c r="F339" s="129"/>
      <c r="G339" s="129"/>
      <c r="J339" s="130"/>
      <c r="K339" s="131"/>
      <c r="L339" s="132"/>
      <c r="P339" s="129"/>
      <c r="Q339" s="129"/>
      <c r="R339" s="129"/>
      <c r="S339" s="129"/>
      <c r="T339" s="129"/>
      <c r="U339" s="129"/>
      <c r="V339" s="133"/>
      <c r="W339" s="133"/>
      <c r="X339" s="133"/>
    </row>
    <row r="340" spans="2:24" s="127" customFormat="1" x14ac:dyDescent="0.15">
      <c r="B340" s="128"/>
      <c r="C340" s="128"/>
      <c r="D340" s="128"/>
      <c r="E340" s="129"/>
      <c r="F340" s="129"/>
      <c r="G340" s="129"/>
      <c r="J340" s="130"/>
      <c r="K340" s="131"/>
      <c r="L340" s="132"/>
      <c r="P340" s="129"/>
      <c r="Q340" s="129"/>
      <c r="R340" s="129"/>
      <c r="S340" s="129"/>
      <c r="T340" s="129"/>
      <c r="U340" s="129"/>
      <c r="V340" s="133"/>
      <c r="W340" s="133"/>
      <c r="X340" s="133"/>
    </row>
    <row r="341" spans="2:24" s="127" customFormat="1" x14ac:dyDescent="0.15">
      <c r="B341" s="128"/>
      <c r="C341" s="128"/>
      <c r="D341" s="128"/>
      <c r="E341" s="129"/>
      <c r="F341" s="129"/>
      <c r="G341" s="129"/>
      <c r="J341" s="130"/>
      <c r="K341" s="131"/>
      <c r="L341" s="132"/>
      <c r="P341" s="129"/>
      <c r="Q341" s="129"/>
      <c r="R341" s="129"/>
      <c r="S341" s="129"/>
      <c r="T341" s="129"/>
      <c r="U341" s="129"/>
      <c r="V341" s="133"/>
      <c r="W341" s="133"/>
      <c r="X341" s="133"/>
    </row>
    <row r="342" spans="2:24" s="127" customFormat="1" x14ac:dyDescent="0.15">
      <c r="B342" s="128"/>
      <c r="C342" s="128"/>
      <c r="D342" s="128"/>
      <c r="E342" s="129"/>
      <c r="F342" s="129"/>
      <c r="G342" s="129"/>
      <c r="J342" s="130"/>
      <c r="K342" s="131"/>
      <c r="L342" s="132"/>
      <c r="P342" s="129"/>
      <c r="Q342" s="129"/>
      <c r="R342" s="129"/>
      <c r="S342" s="129"/>
      <c r="T342" s="129"/>
      <c r="U342" s="129"/>
      <c r="V342" s="133"/>
      <c r="W342" s="133"/>
      <c r="X342" s="133"/>
    </row>
    <row r="343" spans="2:24" s="127" customFormat="1" x14ac:dyDescent="0.15">
      <c r="B343" s="128"/>
      <c r="C343" s="128"/>
      <c r="D343" s="128"/>
      <c r="E343" s="129"/>
      <c r="F343" s="129"/>
      <c r="G343" s="129"/>
      <c r="J343" s="130"/>
      <c r="K343" s="131"/>
      <c r="L343" s="132"/>
      <c r="P343" s="129"/>
      <c r="Q343" s="129"/>
      <c r="R343" s="129"/>
      <c r="S343" s="129"/>
      <c r="T343" s="129"/>
      <c r="U343" s="129"/>
      <c r="V343" s="133"/>
      <c r="W343" s="133"/>
      <c r="X343" s="133"/>
    </row>
    <row r="344" spans="2:24" s="127" customFormat="1" x14ac:dyDescent="0.15">
      <c r="B344" s="128"/>
      <c r="C344" s="128"/>
      <c r="D344" s="128"/>
      <c r="E344" s="129"/>
      <c r="F344" s="129"/>
      <c r="G344" s="129"/>
      <c r="J344" s="130"/>
      <c r="K344" s="131"/>
      <c r="L344" s="132"/>
      <c r="P344" s="129"/>
      <c r="Q344" s="129"/>
      <c r="R344" s="129"/>
      <c r="S344" s="129"/>
      <c r="T344" s="129"/>
      <c r="U344" s="129"/>
      <c r="V344" s="133"/>
      <c r="W344" s="133"/>
      <c r="X344" s="133"/>
    </row>
    <row r="345" spans="2:24" s="127" customFormat="1" x14ac:dyDescent="0.15">
      <c r="B345" s="128"/>
      <c r="C345" s="128"/>
      <c r="D345" s="128"/>
      <c r="E345" s="129"/>
      <c r="F345" s="129"/>
      <c r="G345" s="129"/>
      <c r="J345" s="130"/>
      <c r="K345" s="131"/>
      <c r="L345" s="132"/>
      <c r="P345" s="129"/>
      <c r="Q345" s="129"/>
      <c r="R345" s="129"/>
      <c r="S345" s="129"/>
      <c r="T345" s="129"/>
      <c r="U345" s="129"/>
      <c r="V345" s="133"/>
      <c r="W345" s="133"/>
      <c r="X345" s="133"/>
    </row>
    <row r="346" spans="2:24" s="127" customFormat="1" x14ac:dyDescent="0.15">
      <c r="B346" s="128"/>
      <c r="C346" s="128"/>
      <c r="D346" s="128"/>
      <c r="E346" s="129"/>
      <c r="F346" s="129"/>
      <c r="G346" s="129"/>
      <c r="J346" s="130"/>
      <c r="K346" s="131"/>
      <c r="L346" s="132"/>
      <c r="P346" s="129"/>
      <c r="Q346" s="129"/>
      <c r="R346" s="129"/>
      <c r="S346" s="129"/>
      <c r="T346" s="129"/>
      <c r="U346" s="129"/>
      <c r="V346" s="133"/>
      <c r="W346" s="133"/>
      <c r="X346" s="133"/>
    </row>
    <row r="347" spans="2:24" s="127" customFormat="1" x14ac:dyDescent="0.15">
      <c r="B347" s="128"/>
      <c r="C347" s="128"/>
      <c r="D347" s="128"/>
      <c r="E347" s="129"/>
      <c r="F347" s="129"/>
      <c r="G347" s="129"/>
      <c r="J347" s="130"/>
      <c r="K347" s="131"/>
      <c r="L347" s="132"/>
      <c r="P347" s="129"/>
      <c r="Q347" s="129"/>
      <c r="R347" s="129"/>
      <c r="S347" s="129"/>
      <c r="T347" s="129"/>
      <c r="U347" s="129"/>
      <c r="V347" s="133"/>
      <c r="W347" s="133"/>
      <c r="X347" s="133"/>
    </row>
    <row r="348" spans="2:24" s="127" customFormat="1" x14ac:dyDescent="0.15">
      <c r="B348" s="128"/>
      <c r="C348" s="128"/>
      <c r="D348" s="128"/>
      <c r="E348" s="129"/>
      <c r="F348" s="129"/>
      <c r="G348" s="129"/>
      <c r="J348" s="130"/>
      <c r="K348" s="131"/>
      <c r="L348" s="132"/>
      <c r="P348" s="129"/>
      <c r="Q348" s="129"/>
      <c r="R348" s="129"/>
      <c r="S348" s="129"/>
      <c r="T348" s="129"/>
      <c r="U348" s="129"/>
      <c r="V348" s="133"/>
      <c r="W348" s="133"/>
      <c r="X348" s="133"/>
    </row>
    <row r="349" spans="2:24" s="127" customFormat="1" x14ac:dyDescent="0.15">
      <c r="B349" s="128"/>
      <c r="C349" s="128"/>
      <c r="D349" s="128"/>
      <c r="E349" s="129"/>
      <c r="F349" s="129"/>
      <c r="G349" s="129"/>
      <c r="J349" s="130"/>
      <c r="K349" s="131"/>
      <c r="L349" s="132"/>
      <c r="P349" s="129"/>
      <c r="Q349" s="129"/>
      <c r="R349" s="129"/>
      <c r="S349" s="129"/>
      <c r="T349" s="129"/>
      <c r="U349" s="129"/>
      <c r="V349" s="133"/>
      <c r="W349" s="133"/>
      <c r="X349" s="133"/>
    </row>
    <row r="350" spans="2:24" s="127" customFormat="1" x14ac:dyDescent="0.15">
      <c r="B350" s="128"/>
      <c r="C350" s="128"/>
      <c r="D350" s="128"/>
      <c r="E350" s="129"/>
      <c r="F350" s="129"/>
      <c r="G350" s="129"/>
      <c r="J350" s="130"/>
      <c r="K350" s="131"/>
      <c r="L350" s="132"/>
      <c r="P350" s="129"/>
      <c r="Q350" s="129"/>
      <c r="R350" s="129"/>
      <c r="S350" s="129"/>
      <c r="T350" s="129"/>
      <c r="U350" s="129"/>
      <c r="V350" s="133"/>
      <c r="W350" s="133"/>
      <c r="X350" s="133"/>
    </row>
    <row r="351" spans="2:24" s="127" customFormat="1" x14ac:dyDescent="0.15">
      <c r="B351" s="128"/>
      <c r="C351" s="128"/>
      <c r="D351" s="128"/>
      <c r="E351" s="129"/>
      <c r="F351" s="129"/>
      <c r="G351" s="129"/>
      <c r="J351" s="130"/>
      <c r="K351" s="131"/>
      <c r="L351" s="132"/>
      <c r="P351" s="129"/>
      <c r="Q351" s="129"/>
      <c r="R351" s="129"/>
      <c r="S351" s="129"/>
      <c r="T351" s="129"/>
      <c r="U351" s="129"/>
      <c r="V351" s="133"/>
      <c r="W351" s="133"/>
      <c r="X351" s="133"/>
    </row>
    <row r="352" spans="2:24" s="127" customFormat="1" x14ac:dyDescent="0.15">
      <c r="B352" s="128"/>
      <c r="C352" s="128"/>
      <c r="D352" s="128"/>
      <c r="E352" s="129"/>
      <c r="F352" s="129"/>
      <c r="G352" s="129"/>
      <c r="J352" s="130"/>
      <c r="K352" s="131"/>
      <c r="L352" s="132"/>
      <c r="P352" s="129"/>
      <c r="Q352" s="129"/>
      <c r="R352" s="129"/>
      <c r="S352" s="129"/>
      <c r="T352" s="129"/>
      <c r="U352" s="129"/>
      <c r="V352" s="133"/>
      <c r="W352" s="133"/>
      <c r="X352" s="133"/>
    </row>
    <row r="353" spans="2:24" s="127" customFormat="1" x14ac:dyDescent="0.15">
      <c r="B353" s="128"/>
      <c r="C353" s="128"/>
      <c r="D353" s="128"/>
      <c r="E353" s="129"/>
      <c r="F353" s="129"/>
      <c r="G353" s="129"/>
      <c r="J353" s="130"/>
      <c r="K353" s="131"/>
      <c r="L353" s="132"/>
      <c r="P353" s="129"/>
      <c r="Q353" s="129"/>
      <c r="R353" s="129"/>
      <c r="S353" s="129"/>
      <c r="T353" s="129"/>
      <c r="U353" s="129"/>
      <c r="V353" s="133"/>
      <c r="W353" s="133"/>
      <c r="X353" s="133"/>
    </row>
    <row r="354" spans="2:24" s="127" customFormat="1" x14ac:dyDescent="0.15">
      <c r="B354" s="128"/>
      <c r="C354" s="128"/>
      <c r="D354" s="128"/>
      <c r="E354" s="129"/>
      <c r="F354" s="129"/>
      <c r="G354" s="129"/>
      <c r="J354" s="130"/>
      <c r="K354" s="131"/>
      <c r="L354" s="132"/>
      <c r="P354" s="129"/>
      <c r="Q354" s="129"/>
      <c r="R354" s="129"/>
      <c r="S354" s="129"/>
      <c r="T354" s="129"/>
      <c r="U354" s="129"/>
      <c r="V354" s="133"/>
      <c r="W354" s="133"/>
      <c r="X354" s="133"/>
    </row>
    <row r="355" spans="2:24" s="127" customFormat="1" x14ac:dyDescent="0.15">
      <c r="B355" s="128"/>
      <c r="C355" s="128"/>
      <c r="D355" s="128"/>
      <c r="E355" s="129"/>
      <c r="F355" s="129"/>
      <c r="G355" s="129"/>
      <c r="J355" s="130"/>
      <c r="K355" s="131"/>
      <c r="L355" s="132"/>
      <c r="P355" s="129"/>
      <c r="Q355" s="129"/>
      <c r="R355" s="129"/>
      <c r="S355" s="129"/>
      <c r="T355" s="129"/>
      <c r="U355" s="129"/>
      <c r="V355" s="133"/>
      <c r="W355" s="133"/>
      <c r="X355" s="133"/>
    </row>
    <row r="356" spans="2:24" s="127" customFormat="1" x14ac:dyDescent="0.15">
      <c r="B356" s="128"/>
      <c r="C356" s="128"/>
      <c r="D356" s="128"/>
      <c r="E356" s="129"/>
      <c r="F356" s="129"/>
      <c r="G356" s="129"/>
      <c r="J356" s="130"/>
      <c r="K356" s="131"/>
      <c r="L356" s="132"/>
      <c r="P356" s="129"/>
      <c r="Q356" s="129"/>
      <c r="R356" s="129"/>
      <c r="S356" s="129"/>
      <c r="T356" s="129"/>
      <c r="U356" s="129"/>
      <c r="V356" s="133"/>
      <c r="W356" s="133"/>
      <c r="X356" s="133"/>
    </row>
    <row r="357" spans="2:24" s="127" customFormat="1" x14ac:dyDescent="0.15">
      <c r="B357" s="128"/>
      <c r="C357" s="128"/>
      <c r="D357" s="128"/>
      <c r="E357" s="129"/>
      <c r="F357" s="129"/>
      <c r="G357" s="129"/>
      <c r="J357" s="130"/>
      <c r="K357" s="131"/>
      <c r="L357" s="132"/>
      <c r="P357" s="129"/>
      <c r="Q357" s="129"/>
      <c r="R357" s="129"/>
      <c r="S357" s="129"/>
      <c r="T357" s="129"/>
      <c r="U357" s="129"/>
      <c r="V357" s="133"/>
      <c r="W357" s="133"/>
      <c r="X357" s="133"/>
    </row>
    <row r="358" spans="2:24" s="127" customFormat="1" x14ac:dyDescent="0.15">
      <c r="B358" s="128"/>
      <c r="C358" s="128"/>
      <c r="D358" s="128"/>
      <c r="E358" s="129"/>
      <c r="F358" s="129"/>
      <c r="G358" s="129"/>
      <c r="J358" s="130"/>
      <c r="K358" s="131"/>
      <c r="L358" s="132"/>
      <c r="P358" s="129"/>
      <c r="Q358" s="129"/>
      <c r="R358" s="129"/>
      <c r="S358" s="129"/>
      <c r="T358" s="129"/>
      <c r="U358" s="129"/>
      <c r="V358" s="133"/>
      <c r="W358" s="133"/>
      <c r="X358" s="133"/>
    </row>
    <row r="359" spans="2:24" s="127" customFormat="1" x14ac:dyDescent="0.15">
      <c r="B359" s="128"/>
      <c r="C359" s="128"/>
      <c r="D359" s="128"/>
      <c r="E359" s="129"/>
      <c r="F359" s="129"/>
      <c r="G359" s="129"/>
      <c r="J359" s="130"/>
      <c r="K359" s="131"/>
      <c r="L359" s="132"/>
      <c r="P359" s="129"/>
      <c r="Q359" s="129"/>
      <c r="R359" s="129"/>
      <c r="S359" s="129"/>
      <c r="T359" s="129"/>
      <c r="U359" s="129"/>
      <c r="V359" s="133"/>
      <c r="W359" s="133"/>
      <c r="X359" s="133"/>
    </row>
    <row r="360" spans="2:24" s="127" customFormat="1" x14ac:dyDescent="0.15">
      <c r="B360" s="128"/>
      <c r="C360" s="128"/>
      <c r="D360" s="128"/>
      <c r="E360" s="129"/>
      <c r="F360" s="129"/>
      <c r="G360" s="129"/>
      <c r="J360" s="130"/>
      <c r="K360" s="131"/>
      <c r="L360" s="132"/>
      <c r="P360" s="129"/>
      <c r="Q360" s="129"/>
      <c r="R360" s="129"/>
      <c r="S360" s="129"/>
      <c r="T360" s="129"/>
      <c r="U360" s="129"/>
      <c r="V360" s="133"/>
      <c r="W360" s="133"/>
      <c r="X360" s="133"/>
    </row>
    <row r="361" spans="2:24" s="127" customFormat="1" x14ac:dyDescent="0.15">
      <c r="B361" s="128"/>
      <c r="C361" s="128"/>
      <c r="D361" s="128"/>
      <c r="E361" s="129"/>
      <c r="F361" s="129"/>
      <c r="G361" s="129"/>
      <c r="J361" s="130"/>
      <c r="K361" s="131"/>
      <c r="L361" s="132"/>
      <c r="P361" s="129"/>
      <c r="Q361" s="129"/>
      <c r="R361" s="129"/>
      <c r="S361" s="129"/>
      <c r="T361" s="129"/>
      <c r="U361" s="129"/>
      <c r="V361" s="133"/>
      <c r="W361" s="133"/>
      <c r="X361" s="133"/>
    </row>
    <row r="362" spans="2:24" s="127" customFormat="1" x14ac:dyDescent="0.15">
      <c r="B362" s="128"/>
      <c r="C362" s="128"/>
      <c r="D362" s="128"/>
      <c r="E362" s="129"/>
      <c r="F362" s="129"/>
      <c r="G362" s="129"/>
      <c r="J362" s="130"/>
      <c r="K362" s="131"/>
      <c r="L362" s="132"/>
      <c r="P362" s="129"/>
      <c r="Q362" s="129"/>
      <c r="R362" s="129"/>
      <c r="S362" s="129"/>
      <c r="T362" s="129"/>
      <c r="U362" s="129"/>
      <c r="V362" s="133"/>
      <c r="W362" s="133"/>
      <c r="X362" s="133"/>
    </row>
    <row r="363" spans="2:24" s="127" customFormat="1" x14ac:dyDescent="0.15">
      <c r="B363" s="128"/>
      <c r="C363" s="128"/>
      <c r="D363" s="128"/>
      <c r="E363" s="129"/>
      <c r="F363" s="129"/>
      <c r="G363" s="129"/>
      <c r="J363" s="130"/>
      <c r="K363" s="131"/>
      <c r="L363" s="132"/>
      <c r="P363" s="129"/>
      <c r="Q363" s="129"/>
      <c r="R363" s="129"/>
      <c r="S363" s="129"/>
      <c r="T363" s="129"/>
      <c r="U363" s="129"/>
      <c r="V363" s="133"/>
      <c r="W363" s="133"/>
      <c r="X363" s="133"/>
    </row>
    <row r="364" spans="2:24" s="127" customFormat="1" x14ac:dyDescent="0.15">
      <c r="B364" s="128"/>
      <c r="C364" s="128"/>
      <c r="D364" s="128"/>
      <c r="E364" s="129"/>
      <c r="F364" s="129"/>
      <c r="G364" s="129"/>
      <c r="J364" s="130"/>
      <c r="K364" s="131"/>
      <c r="L364" s="132"/>
      <c r="P364" s="129"/>
      <c r="Q364" s="129"/>
      <c r="R364" s="129"/>
      <c r="S364" s="129"/>
      <c r="T364" s="129"/>
      <c r="U364" s="129"/>
      <c r="V364" s="133"/>
      <c r="W364" s="133"/>
      <c r="X364" s="133"/>
    </row>
    <row r="365" spans="2:24" s="127" customFormat="1" x14ac:dyDescent="0.15">
      <c r="B365" s="128"/>
      <c r="C365" s="128"/>
      <c r="D365" s="128"/>
      <c r="E365" s="129"/>
      <c r="F365" s="129"/>
      <c r="G365" s="129"/>
      <c r="J365" s="130"/>
      <c r="K365" s="131"/>
      <c r="L365" s="132"/>
      <c r="P365" s="129"/>
      <c r="Q365" s="129"/>
      <c r="R365" s="129"/>
      <c r="S365" s="129"/>
      <c r="T365" s="129"/>
      <c r="U365" s="129"/>
      <c r="V365" s="133"/>
      <c r="W365" s="133"/>
      <c r="X365" s="133"/>
    </row>
    <row r="366" spans="2:24" s="127" customFormat="1" x14ac:dyDescent="0.15">
      <c r="B366" s="128"/>
      <c r="C366" s="128"/>
      <c r="D366" s="128"/>
      <c r="E366" s="129"/>
      <c r="F366" s="129"/>
      <c r="G366" s="129"/>
      <c r="J366" s="130"/>
      <c r="K366" s="131"/>
      <c r="L366" s="132"/>
      <c r="P366" s="129"/>
      <c r="Q366" s="129"/>
      <c r="R366" s="129"/>
      <c r="S366" s="129"/>
      <c r="T366" s="129"/>
      <c r="U366" s="129"/>
      <c r="V366" s="133"/>
      <c r="W366" s="133"/>
      <c r="X366" s="133"/>
    </row>
    <row r="367" spans="2:24" s="127" customFormat="1" x14ac:dyDescent="0.15">
      <c r="B367" s="128"/>
      <c r="C367" s="128"/>
      <c r="D367" s="128"/>
      <c r="E367" s="129"/>
      <c r="F367" s="129"/>
      <c r="G367" s="129"/>
      <c r="J367" s="130"/>
      <c r="K367" s="131"/>
      <c r="L367" s="132"/>
      <c r="P367" s="129"/>
      <c r="Q367" s="129"/>
      <c r="R367" s="129"/>
      <c r="S367" s="129"/>
      <c r="T367" s="129"/>
      <c r="U367" s="129"/>
      <c r="V367" s="133"/>
      <c r="W367" s="133"/>
      <c r="X367" s="133"/>
    </row>
    <row r="368" spans="2:24" s="127" customFormat="1" x14ac:dyDescent="0.15">
      <c r="B368" s="128"/>
      <c r="C368" s="128"/>
      <c r="D368" s="128"/>
      <c r="E368" s="129"/>
      <c r="F368" s="129"/>
      <c r="G368" s="129"/>
      <c r="J368" s="130"/>
      <c r="K368" s="131"/>
      <c r="L368" s="132"/>
      <c r="P368" s="129"/>
      <c r="Q368" s="129"/>
      <c r="R368" s="129"/>
      <c r="S368" s="129"/>
      <c r="T368" s="129"/>
      <c r="U368" s="129"/>
      <c r="V368" s="133"/>
      <c r="W368" s="133"/>
      <c r="X368" s="133"/>
    </row>
    <row r="369" spans="2:24" s="127" customFormat="1" x14ac:dyDescent="0.15">
      <c r="B369" s="128"/>
      <c r="C369" s="128"/>
      <c r="D369" s="128"/>
      <c r="E369" s="129"/>
      <c r="F369" s="129"/>
      <c r="G369" s="129"/>
      <c r="J369" s="130"/>
      <c r="K369" s="131"/>
      <c r="L369" s="132"/>
      <c r="P369" s="129"/>
      <c r="Q369" s="129"/>
      <c r="R369" s="129"/>
      <c r="S369" s="129"/>
      <c r="T369" s="129"/>
      <c r="U369" s="129"/>
      <c r="V369" s="133"/>
      <c r="W369" s="133"/>
      <c r="X369" s="133"/>
    </row>
    <row r="370" spans="2:24" s="127" customFormat="1" x14ac:dyDescent="0.15">
      <c r="B370" s="128"/>
      <c r="C370" s="128"/>
      <c r="D370" s="128"/>
      <c r="E370" s="129"/>
      <c r="F370" s="129"/>
      <c r="G370" s="129"/>
      <c r="J370" s="130"/>
      <c r="K370" s="131"/>
      <c r="L370" s="132"/>
      <c r="P370" s="129"/>
      <c r="Q370" s="129"/>
      <c r="R370" s="129"/>
      <c r="S370" s="129"/>
      <c r="T370" s="129"/>
      <c r="U370" s="129"/>
      <c r="V370" s="133"/>
      <c r="W370" s="133"/>
      <c r="X370" s="133"/>
    </row>
    <row r="371" spans="2:24" s="127" customFormat="1" x14ac:dyDescent="0.15">
      <c r="B371" s="128"/>
      <c r="C371" s="128"/>
      <c r="D371" s="128"/>
      <c r="E371" s="129"/>
      <c r="F371" s="129"/>
      <c r="G371" s="129"/>
      <c r="J371" s="130"/>
      <c r="K371" s="131"/>
      <c r="L371" s="132"/>
      <c r="P371" s="129"/>
      <c r="Q371" s="129"/>
      <c r="R371" s="129"/>
      <c r="S371" s="129"/>
      <c r="T371" s="129"/>
      <c r="U371" s="129"/>
      <c r="V371" s="133"/>
      <c r="W371" s="133"/>
      <c r="X371" s="133"/>
    </row>
    <row r="372" spans="2:24" s="127" customFormat="1" x14ac:dyDescent="0.15">
      <c r="B372" s="128"/>
      <c r="C372" s="128"/>
      <c r="D372" s="128"/>
      <c r="E372" s="129"/>
      <c r="F372" s="129"/>
      <c r="G372" s="129"/>
      <c r="J372" s="130"/>
      <c r="K372" s="131"/>
      <c r="L372" s="132"/>
      <c r="P372" s="129"/>
      <c r="Q372" s="129"/>
      <c r="R372" s="129"/>
      <c r="S372" s="129"/>
      <c r="T372" s="129"/>
      <c r="U372" s="129"/>
      <c r="V372" s="133"/>
      <c r="W372" s="133"/>
      <c r="X372" s="133"/>
    </row>
    <row r="373" spans="2:24" s="127" customFormat="1" x14ac:dyDescent="0.15">
      <c r="B373" s="128"/>
      <c r="C373" s="128"/>
      <c r="D373" s="128"/>
      <c r="E373" s="129"/>
      <c r="F373" s="129"/>
      <c r="G373" s="129"/>
      <c r="J373" s="130"/>
      <c r="K373" s="131"/>
      <c r="L373" s="132"/>
      <c r="P373" s="129"/>
      <c r="Q373" s="129"/>
      <c r="R373" s="129"/>
      <c r="S373" s="129"/>
      <c r="T373" s="129"/>
      <c r="U373" s="129"/>
      <c r="V373" s="133"/>
      <c r="W373" s="133"/>
      <c r="X373" s="133"/>
    </row>
    <row r="374" spans="2:24" s="127" customFormat="1" x14ac:dyDescent="0.15">
      <c r="B374" s="128"/>
      <c r="C374" s="128"/>
      <c r="D374" s="128"/>
      <c r="E374" s="129"/>
      <c r="F374" s="129"/>
      <c r="G374" s="129"/>
      <c r="J374" s="130"/>
      <c r="K374" s="131"/>
      <c r="L374" s="132"/>
      <c r="P374" s="129"/>
      <c r="Q374" s="129"/>
      <c r="R374" s="129"/>
      <c r="S374" s="129"/>
      <c r="T374" s="129"/>
      <c r="U374" s="129"/>
      <c r="V374" s="133"/>
      <c r="W374" s="133"/>
      <c r="X374" s="133"/>
    </row>
    <row r="375" spans="2:24" s="127" customFormat="1" x14ac:dyDescent="0.15">
      <c r="B375" s="128"/>
      <c r="C375" s="128"/>
      <c r="D375" s="128"/>
      <c r="E375" s="129"/>
      <c r="F375" s="129"/>
      <c r="G375" s="129"/>
      <c r="J375" s="130"/>
      <c r="K375" s="131"/>
      <c r="L375" s="132"/>
      <c r="P375" s="129"/>
      <c r="Q375" s="129"/>
      <c r="R375" s="129"/>
      <c r="S375" s="129"/>
      <c r="T375" s="129"/>
      <c r="U375" s="129"/>
      <c r="V375" s="133"/>
      <c r="W375" s="133"/>
      <c r="X375" s="133"/>
    </row>
    <row r="376" spans="2:24" s="127" customFormat="1" x14ac:dyDescent="0.15">
      <c r="B376" s="128"/>
      <c r="C376" s="128"/>
      <c r="D376" s="128"/>
      <c r="E376" s="129"/>
      <c r="F376" s="129"/>
      <c r="G376" s="129"/>
      <c r="J376" s="130"/>
      <c r="K376" s="131"/>
      <c r="L376" s="132"/>
      <c r="P376" s="129"/>
      <c r="Q376" s="129"/>
      <c r="R376" s="129"/>
      <c r="S376" s="129"/>
      <c r="T376" s="129"/>
      <c r="U376" s="129"/>
      <c r="V376" s="133"/>
      <c r="W376" s="133"/>
      <c r="X376" s="133"/>
    </row>
    <row r="377" spans="2:24" s="127" customFormat="1" x14ac:dyDescent="0.15">
      <c r="B377" s="128"/>
      <c r="C377" s="128"/>
      <c r="D377" s="128"/>
      <c r="E377" s="129"/>
      <c r="F377" s="129"/>
      <c r="G377" s="129"/>
      <c r="J377" s="130"/>
      <c r="K377" s="131"/>
      <c r="L377" s="132"/>
      <c r="P377" s="129"/>
      <c r="Q377" s="129"/>
      <c r="R377" s="129"/>
      <c r="S377" s="129"/>
      <c r="T377" s="129"/>
      <c r="U377" s="129"/>
      <c r="V377" s="133"/>
      <c r="W377" s="133"/>
      <c r="X377" s="133"/>
    </row>
    <row r="378" spans="2:24" s="127" customFormat="1" x14ac:dyDescent="0.15">
      <c r="B378" s="128"/>
      <c r="C378" s="128"/>
      <c r="D378" s="128"/>
      <c r="E378" s="129"/>
      <c r="F378" s="129"/>
      <c r="G378" s="129"/>
      <c r="J378" s="130"/>
      <c r="K378" s="131"/>
      <c r="L378" s="132"/>
      <c r="P378" s="129"/>
      <c r="Q378" s="129"/>
      <c r="R378" s="129"/>
      <c r="S378" s="129"/>
      <c r="T378" s="129"/>
      <c r="U378" s="129"/>
      <c r="V378" s="133"/>
      <c r="W378" s="133"/>
      <c r="X378" s="133"/>
    </row>
    <row r="379" spans="2:24" s="127" customFormat="1" x14ac:dyDescent="0.15">
      <c r="B379" s="128"/>
      <c r="C379" s="128"/>
      <c r="D379" s="128"/>
      <c r="E379" s="129"/>
      <c r="F379" s="129"/>
      <c r="G379" s="129"/>
      <c r="J379" s="130"/>
      <c r="K379" s="131"/>
      <c r="L379" s="132"/>
      <c r="P379" s="129"/>
      <c r="Q379" s="129"/>
      <c r="R379" s="129"/>
      <c r="S379" s="129"/>
      <c r="T379" s="129"/>
      <c r="U379" s="129"/>
      <c r="V379" s="133"/>
      <c r="W379" s="133"/>
      <c r="X379" s="133"/>
    </row>
    <row r="380" spans="2:24" s="127" customFormat="1" x14ac:dyDescent="0.15">
      <c r="B380" s="128"/>
      <c r="C380" s="128"/>
      <c r="D380" s="128"/>
      <c r="E380" s="129"/>
      <c r="F380" s="129"/>
      <c r="G380" s="129"/>
      <c r="J380" s="130"/>
      <c r="K380" s="131"/>
      <c r="L380" s="132"/>
      <c r="P380" s="129"/>
      <c r="Q380" s="129"/>
      <c r="R380" s="129"/>
      <c r="S380" s="129"/>
      <c r="T380" s="129"/>
      <c r="U380" s="129"/>
      <c r="V380" s="133"/>
      <c r="W380" s="133"/>
      <c r="X380" s="133"/>
    </row>
    <row r="381" spans="2:24" s="127" customFormat="1" x14ac:dyDescent="0.15">
      <c r="B381" s="128"/>
      <c r="C381" s="128"/>
      <c r="D381" s="128"/>
      <c r="E381" s="129"/>
      <c r="F381" s="129"/>
      <c r="G381" s="129"/>
      <c r="J381" s="130"/>
      <c r="K381" s="131"/>
      <c r="L381" s="132"/>
      <c r="P381" s="129"/>
      <c r="Q381" s="129"/>
      <c r="R381" s="129"/>
      <c r="S381" s="129"/>
      <c r="T381" s="129"/>
      <c r="U381" s="129"/>
      <c r="V381" s="133"/>
      <c r="W381" s="133"/>
      <c r="X381" s="133"/>
    </row>
    <row r="382" spans="2:24" s="127" customFormat="1" x14ac:dyDescent="0.15">
      <c r="B382" s="128"/>
      <c r="C382" s="128"/>
      <c r="D382" s="128"/>
      <c r="E382" s="129"/>
      <c r="F382" s="129"/>
      <c r="G382" s="129"/>
      <c r="J382" s="130"/>
      <c r="K382" s="131"/>
      <c r="L382" s="132"/>
      <c r="P382" s="129"/>
      <c r="Q382" s="129"/>
      <c r="R382" s="129"/>
      <c r="S382" s="129"/>
      <c r="T382" s="129"/>
      <c r="U382" s="129"/>
      <c r="V382" s="133"/>
      <c r="W382" s="133"/>
      <c r="X382" s="133"/>
    </row>
    <row r="383" spans="2:24" s="127" customFormat="1" x14ac:dyDescent="0.15">
      <c r="B383" s="128"/>
      <c r="C383" s="128"/>
      <c r="D383" s="128"/>
      <c r="E383" s="129"/>
      <c r="F383" s="129"/>
      <c r="G383" s="129"/>
      <c r="J383" s="130"/>
      <c r="K383" s="131"/>
      <c r="L383" s="132"/>
      <c r="P383" s="129"/>
      <c r="Q383" s="129"/>
      <c r="R383" s="129"/>
      <c r="S383" s="129"/>
      <c r="T383" s="129"/>
      <c r="U383" s="129"/>
      <c r="V383" s="133"/>
      <c r="W383" s="133"/>
      <c r="X383" s="133"/>
    </row>
    <row r="384" spans="2:24" s="127" customFormat="1" x14ac:dyDescent="0.15">
      <c r="B384" s="128"/>
      <c r="C384" s="128"/>
      <c r="D384" s="128"/>
      <c r="E384" s="129"/>
      <c r="F384" s="129"/>
      <c r="G384" s="129"/>
      <c r="J384" s="130"/>
      <c r="K384" s="131"/>
      <c r="L384" s="132"/>
      <c r="P384" s="129"/>
      <c r="Q384" s="129"/>
      <c r="R384" s="129"/>
      <c r="S384" s="129"/>
      <c r="T384" s="129"/>
      <c r="U384" s="129"/>
      <c r="V384" s="133"/>
      <c r="W384" s="133"/>
      <c r="X384" s="133"/>
    </row>
    <row r="385" spans="2:24" s="127" customFormat="1" x14ac:dyDescent="0.15">
      <c r="B385" s="128"/>
      <c r="C385" s="128"/>
      <c r="D385" s="128"/>
      <c r="E385" s="129"/>
      <c r="F385" s="129"/>
      <c r="G385" s="129"/>
      <c r="J385" s="130"/>
      <c r="K385" s="131"/>
      <c r="L385" s="132"/>
      <c r="P385" s="129"/>
      <c r="Q385" s="129"/>
      <c r="R385" s="129"/>
      <c r="S385" s="129"/>
      <c r="T385" s="129"/>
      <c r="U385" s="129"/>
      <c r="V385" s="133"/>
      <c r="W385" s="133"/>
      <c r="X385" s="133"/>
    </row>
    <row r="386" spans="2:24" s="127" customFormat="1" x14ac:dyDescent="0.15">
      <c r="B386" s="128"/>
      <c r="C386" s="128"/>
      <c r="D386" s="128"/>
      <c r="E386" s="129"/>
      <c r="F386" s="129"/>
      <c r="G386" s="129"/>
      <c r="J386" s="130"/>
      <c r="K386" s="131"/>
      <c r="L386" s="132"/>
      <c r="P386" s="129"/>
      <c r="Q386" s="129"/>
      <c r="R386" s="129"/>
      <c r="S386" s="129"/>
      <c r="T386" s="129"/>
      <c r="U386" s="129"/>
      <c r="V386" s="133"/>
      <c r="W386" s="133"/>
      <c r="X386" s="133"/>
    </row>
    <row r="387" spans="2:24" s="127" customFormat="1" x14ac:dyDescent="0.15">
      <c r="B387" s="128"/>
      <c r="C387" s="128"/>
      <c r="D387" s="128"/>
      <c r="E387" s="129"/>
      <c r="F387" s="129"/>
      <c r="G387" s="129"/>
      <c r="J387" s="130"/>
      <c r="K387" s="131"/>
      <c r="L387" s="132"/>
      <c r="P387" s="129"/>
      <c r="Q387" s="129"/>
      <c r="R387" s="129"/>
      <c r="S387" s="129"/>
      <c r="T387" s="129"/>
      <c r="U387" s="129"/>
      <c r="V387" s="133"/>
      <c r="W387" s="133"/>
      <c r="X387" s="133"/>
    </row>
    <row r="388" spans="2:24" s="127" customFormat="1" x14ac:dyDescent="0.15">
      <c r="B388" s="128"/>
      <c r="C388" s="128"/>
      <c r="D388" s="128"/>
      <c r="E388" s="129"/>
      <c r="F388" s="129"/>
      <c r="G388" s="129"/>
      <c r="J388" s="130"/>
      <c r="K388" s="131"/>
      <c r="L388" s="132"/>
      <c r="P388" s="129"/>
      <c r="Q388" s="129"/>
      <c r="R388" s="129"/>
      <c r="S388" s="129"/>
      <c r="T388" s="129"/>
      <c r="U388" s="129"/>
      <c r="V388" s="133"/>
      <c r="W388" s="133"/>
      <c r="X388" s="133"/>
    </row>
    <row r="389" spans="2:24" s="127" customFormat="1" x14ac:dyDescent="0.15">
      <c r="B389" s="128"/>
      <c r="C389" s="128"/>
      <c r="D389" s="128"/>
      <c r="E389" s="129"/>
      <c r="F389" s="129"/>
      <c r="G389" s="129"/>
      <c r="J389" s="130"/>
      <c r="K389" s="131"/>
      <c r="L389" s="132"/>
      <c r="P389" s="129"/>
      <c r="Q389" s="129"/>
      <c r="R389" s="129"/>
      <c r="S389" s="129"/>
      <c r="T389" s="129"/>
      <c r="U389" s="129"/>
      <c r="V389" s="133"/>
      <c r="W389" s="133"/>
      <c r="X389" s="133"/>
    </row>
    <row r="390" spans="2:24" s="127" customFormat="1" x14ac:dyDescent="0.15">
      <c r="B390" s="128"/>
      <c r="C390" s="128"/>
      <c r="D390" s="128"/>
      <c r="E390" s="129"/>
      <c r="F390" s="129"/>
      <c r="G390" s="129"/>
      <c r="J390" s="130"/>
      <c r="K390" s="131"/>
      <c r="L390" s="132"/>
      <c r="P390" s="129"/>
      <c r="Q390" s="129"/>
      <c r="R390" s="129"/>
      <c r="S390" s="129"/>
      <c r="T390" s="129"/>
      <c r="U390" s="129"/>
      <c r="V390" s="133"/>
      <c r="W390" s="133"/>
      <c r="X390" s="133"/>
    </row>
    <row r="391" spans="2:24" s="127" customFormat="1" x14ac:dyDescent="0.15">
      <c r="B391" s="128"/>
      <c r="C391" s="128"/>
      <c r="D391" s="128"/>
      <c r="E391" s="129"/>
      <c r="F391" s="129"/>
      <c r="G391" s="129"/>
      <c r="J391" s="130"/>
      <c r="K391" s="131"/>
      <c r="L391" s="132"/>
      <c r="P391" s="129"/>
      <c r="Q391" s="129"/>
      <c r="R391" s="129"/>
      <c r="S391" s="129"/>
      <c r="T391" s="129"/>
      <c r="U391" s="129"/>
      <c r="V391" s="133"/>
      <c r="W391" s="133"/>
      <c r="X391" s="133"/>
    </row>
    <row r="392" spans="2:24" s="127" customFormat="1" x14ac:dyDescent="0.15">
      <c r="B392" s="128"/>
      <c r="C392" s="128"/>
      <c r="D392" s="128"/>
      <c r="E392" s="129"/>
      <c r="F392" s="129"/>
      <c r="G392" s="129"/>
      <c r="J392" s="130"/>
      <c r="K392" s="131"/>
      <c r="L392" s="132"/>
      <c r="P392" s="129"/>
      <c r="Q392" s="129"/>
      <c r="R392" s="129"/>
      <c r="S392" s="129"/>
      <c r="T392" s="129"/>
      <c r="U392" s="129"/>
      <c r="V392" s="133"/>
      <c r="W392" s="133"/>
      <c r="X392" s="133"/>
    </row>
    <row r="393" spans="2:24" s="127" customFormat="1" x14ac:dyDescent="0.15">
      <c r="B393" s="128"/>
      <c r="C393" s="128"/>
      <c r="D393" s="128"/>
      <c r="E393" s="129"/>
      <c r="F393" s="129"/>
      <c r="G393" s="129"/>
      <c r="J393" s="130"/>
      <c r="K393" s="131"/>
      <c r="L393" s="132"/>
      <c r="P393" s="129"/>
      <c r="Q393" s="129"/>
      <c r="R393" s="129"/>
      <c r="S393" s="129"/>
      <c r="T393" s="129"/>
      <c r="U393" s="129"/>
      <c r="V393" s="133"/>
      <c r="W393" s="133"/>
      <c r="X393" s="133"/>
    </row>
    <row r="394" spans="2:24" s="127" customFormat="1" x14ac:dyDescent="0.15">
      <c r="B394" s="128"/>
      <c r="C394" s="128"/>
      <c r="D394" s="128"/>
      <c r="E394" s="129"/>
      <c r="F394" s="129"/>
      <c r="G394" s="129"/>
      <c r="J394" s="130"/>
      <c r="K394" s="131"/>
      <c r="L394" s="132"/>
      <c r="P394" s="129"/>
      <c r="Q394" s="129"/>
      <c r="R394" s="129"/>
      <c r="S394" s="129"/>
      <c r="T394" s="129"/>
      <c r="U394" s="129"/>
      <c r="V394" s="133"/>
      <c r="W394" s="133"/>
      <c r="X394" s="133"/>
    </row>
    <row r="395" spans="2:24" s="127" customFormat="1" x14ac:dyDescent="0.15">
      <c r="B395" s="128"/>
      <c r="C395" s="128"/>
      <c r="D395" s="128"/>
      <c r="E395" s="129"/>
      <c r="F395" s="129"/>
      <c r="G395" s="129"/>
      <c r="J395" s="130"/>
      <c r="K395" s="131"/>
      <c r="L395" s="132"/>
      <c r="P395" s="129"/>
      <c r="Q395" s="129"/>
      <c r="R395" s="129"/>
      <c r="S395" s="129"/>
      <c r="T395" s="129"/>
      <c r="U395" s="129"/>
      <c r="V395" s="133"/>
      <c r="W395" s="133"/>
      <c r="X395" s="133"/>
    </row>
    <row r="396" spans="2:24" s="127" customFormat="1" x14ac:dyDescent="0.15">
      <c r="B396" s="128"/>
      <c r="C396" s="128"/>
      <c r="D396" s="128"/>
      <c r="E396" s="129"/>
      <c r="F396" s="129"/>
      <c r="G396" s="129"/>
      <c r="J396" s="130"/>
      <c r="K396" s="131"/>
      <c r="L396" s="132"/>
      <c r="P396" s="129"/>
      <c r="Q396" s="129"/>
      <c r="R396" s="129"/>
      <c r="S396" s="129"/>
      <c r="T396" s="129"/>
      <c r="U396" s="129"/>
      <c r="V396" s="133"/>
      <c r="W396" s="133"/>
      <c r="X396" s="133"/>
    </row>
    <row r="397" spans="2:24" s="127" customFormat="1" x14ac:dyDescent="0.15">
      <c r="B397" s="128"/>
      <c r="C397" s="128"/>
      <c r="D397" s="128"/>
      <c r="E397" s="129"/>
      <c r="F397" s="129"/>
      <c r="G397" s="129"/>
      <c r="J397" s="130"/>
      <c r="K397" s="131"/>
      <c r="L397" s="132"/>
      <c r="P397" s="129"/>
      <c r="Q397" s="129"/>
      <c r="R397" s="129"/>
      <c r="S397" s="129"/>
      <c r="T397" s="129"/>
      <c r="U397" s="129"/>
      <c r="V397" s="133"/>
      <c r="W397" s="133"/>
      <c r="X397" s="133"/>
    </row>
    <row r="398" spans="2:24" s="127" customFormat="1" x14ac:dyDescent="0.15">
      <c r="B398" s="128"/>
      <c r="C398" s="128"/>
      <c r="D398" s="128"/>
      <c r="E398" s="129"/>
      <c r="F398" s="129"/>
      <c r="G398" s="129"/>
      <c r="J398" s="130"/>
      <c r="K398" s="131"/>
      <c r="L398" s="132"/>
      <c r="P398" s="129"/>
      <c r="Q398" s="129"/>
      <c r="R398" s="129"/>
      <c r="S398" s="129"/>
      <c r="T398" s="129"/>
      <c r="U398" s="129"/>
      <c r="V398" s="133"/>
      <c r="W398" s="133"/>
      <c r="X398" s="133"/>
    </row>
    <row r="399" spans="2:24" s="127" customFormat="1" x14ac:dyDescent="0.15">
      <c r="B399" s="128"/>
      <c r="C399" s="128"/>
      <c r="D399" s="128"/>
      <c r="E399" s="129"/>
      <c r="F399" s="129"/>
      <c r="G399" s="129"/>
      <c r="J399" s="130"/>
      <c r="K399" s="131"/>
      <c r="L399" s="132"/>
      <c r="P399" s="129"/>
      <c r="Q399" s="129"/>
      <c r="R399" s="129"/>
      <c r="S399" s="129"/>
      <c r="T399" s="129"/>
      <c r="U399" s="129"/>
      <c r="V399" s="133"/>
      <c r="W399" s="133"/>
      <c r="X399" s="133"/>
    </row>
    <row r="400" spans="2:24" s="127" customFormat="1" x14ac:dyDescent="0.15">
      <c r="B400" s="128"/>
      <c r="C400" s="128"/>
      <c r="D400" s="128"/>
      <c r="E400" s="129"/>
      <c r="F400" s="129"/>
      <c r="G400" s="129"/>
      <c r="J400" s="130"/>
      <c r="K400" s="131"/>
      <c r="L400" s="132"/>
      <c r="P400" s="129"/>
      <c r="Q400" s="129"/>
      <c r="R400" s="129"/>
      <c r="S400" s="129"/>
      <c r="T400" s="129"/>
      <c r="U400" s="129"/>
      <c r="V400" s="133"/>
      <c r="W400" s="133"/>
      <c r="X400" s="133"/>
    </row>
    <row r="401" spans="2:24" s="127" customFormat="1" x14ac:dyDescent="0.15">
      <c r="B401" s="128"/>
      <c r="C401" s="128"/>
      <c r="D401" s="128"/>
      <c r="E401" s="129"/>
      <c r="F401" s="129"/>
      <c r="G401" s="129"/>
      <c r="J401" s="130"/>
      <c r="K401" s="131"/>
      <c r="L401" s="132"/>
      <c r="P401" s="129"/>
      <c r="Q401" s="129"/>
      <c r="R401" s="129"/>
      <c r="S401" s="129"/>
      <c r="T401" s="129"/>
      <c r="U401" s="129"/>
      <c r="V401" s="133"/>
      <c r="W401" s="133"/>
      <c r="X401" s="133"/>
    </row>
    <row r="402" spans="2:24" s="127" customFormat="1" x14ac:dyDescent="0.15">
      <c r="B402" s="128"/>
      <c r="C402" s="128"/>
      <c r="D402" s="128"/>
      <c r="E402" s="129"/>
      <c r="F402" s="129"/>
      <c r="G402" s="129"/>
      <c r="J402" s="130"/>
      <c r="K402" s="131"/>
      <c r="L402" s="132"/>
      <c r="P402" s="129"/>
      <c r="Q402" s="129"/>
      <c r="R402" s="129"/>
      <c r="S402" s="129"/>
      <c r="T402" s="129"/>
      <c r="U402" s="129"/>
      <c r="V402" s="133"/>
      <c r="W402" s="133"/>
      <c r="X402" s="133"/>
    </row>
    <row r="403" spans="2:24" s="127" customFormat="1" x14ac:dyDescent="0.15">
      <c r="B403" s="128"/>
      <c r="C403" s="128"/>
      <c r="D403" s="128"/>
      <c r="E403" s="129"/>
      <c r="F403" s="129"/>
      <c r="G403" s="129"/>
      <c r="J403" s="130"/>
      <c r="K403" s="131"/>
      <c r="L403" s="132"/>
      <c r="P403" s="129"/>
      <c r="Q403" s="129"/>
      <c r="R403" s="129"/>
      <c r="S403" s="129"/>
      <c r="T403" s="129"/>
      <c r="U403" s="129"/>
      <c r="V403" s="133"/>
      <c r="W403" s="133"/>
      <c r="X403" s="133"/>
    </row>
    <row r="404" spans="2:24" s="127" customFormat="1" x14ac:dyDescent="0.15">
      <c r="B404" s="128"/>
      <c r="C404" s="128"/>
      <c r="D404" s="128"/>
      <c r="E404" s="129"/>
      <c r="F404" s="129"/>
      <c r="G404" s="129"/>
      <c r="J404" s="130"/>
      <c r="K404" s="131"/>
      <c r="L404" s="132"/>
      <c r="P404" s="129"/>
      <c r="Q404" s="129"/>
      <c r="R404" s="129"/>
      <c r="S404" s="129"/>
      <c r="T404" s="129"/>
      <c r="U404" s="129"/>
      <c r="V404" s="133"/>
      <c r="W404" s="133"/>
      <c r="X404" s="133"/>
    </row>
    <row r="405" spans="2:24" s="127" customFormat="1" x14ac:dyDescent="0.15">
      <c r="B405" s="128"/>
      <c r="C405" s="128"/>
      <c r="D405" s="128"/>
      <c r="E405" s="129"/>
      <c r="F405" s="129"/>
      <c r="G405" s="129"/>
      <c r="J405" s="130"/>
      <c r="K405" s="131"/>
      <c r="L405" s="132"/>
      <c r="P405" s="129"/>
      <c r="Q405" s="129"/>
      <c r="R405" s="129"/>
      <c r="S405" s="129"/>
      <c r="T405" s="129"/>
      <c r="U405" s="129"/>
      <c r="V405" s="133"/>
      <c r="W405" s="133"/>
      <c r="X405" s="133"/>
    </row>
    <row r="406" spans="2:24" s="127" customFormat="1" x14ac:dyDescent="0.15">
      <c r="B406" s="128"/>
      <c r="C406" s="128"/>
      <c r="D406" s="128"/>
      <c r="E406" s="129"/>
      <c r="F406" s="129"/>
      <c r="G406" s="129"/>
      <c r="J406" s="130"/>
      <c r="K406" s="131"/>
      <c r="L406" s="132"/>
      <c r="P406" s="129"/>
      <c r="Q406" s="129"/>
      <c r="R406" s="129"/>
      <c r="S406" s="129"/>
      <c r="T406" s="129"/>
      <c r="U406" s="129"/>
      <c r="V406" s="133"/>
      <c r="W406" s="133"/>
      <c r="X406" s="133"/>
    </row>
    <row r="407" spans="2:24" s="127" customFormat="1" x14ac:dyDescent="0.15">
      <c r="B407" s="128"/>
      <c r="C407" s="128"/>
      <c r="D407" s="128"/>
      <c r="E407" s="129"/>
      <c r="F407" s="129"/>
      <c r="G407" s="129"/>
      <c r="J407" s="130"/>
      <c r="K407" s="131"/>
      <c r="L407" s="132"/>
      <c r="P407" s="129"/>
      <c r="Q407" s="129"/>
      <c r="R407" s="129"/>
      <c r="S407" s="129"/>
      <c r="T407" s="129"/>
      <c r="U407" s="129"/>
      <c r="V407" s="133"/>
      <c r="W407" s="133"/>
      <c r="X407" s="133"/>
    </row>
    <row r="408" spans="2:24" s="127" customFormat="1" x14ac:dyDescent="0.15">
      <c r="B408" s="128"/>
      <c r="C408" s="128"/>
      <c r="D408" s="128"/>
      <c r="E408" s="129"/>
      <c r="F408" s="129"/>
      <c r="G408" s="129"/>
      <c r="J408" s="130"/>
      <c r="K408" s="131"/>
      <c r="L408" s="132"/>
      <c r="P408" s="129"/>
      <c r="Q408" s="129"/>
      <c r="R408" s="129"/>
      <c r="S408" s="129"/>
      <c r="T408" s="129"/>
      <c r="U408" s="129"/>
      <c r="V408" s="133"/>
      <c r="W408" s="133"/>
      <c r="X408" s="133"/>
    </row>
    <row r="409" spans="2:24" s="127" customFormat="1" x14ac:dyDescent="0.15">
      <c r="B409" s="128"/>
      <c r="C409" s="128"/>
      <c r="D409" s="128"/>
      <c r="E409" s="129"/>
      <c r="F409" s="129"/>
      <c r="G409" s="129"/>
      <c r="J409" s="130"/>
      <c r="K409" s="131"/>
      <c r="L409" s="132"/>
      <c r="P409" s="129"/>
      <c r="Q409" s="129"/>
      <c r="R409" s="129"/>
      <c r="S409" s="129"/>
      <c r="T409" s="129"/>
      <c r="U409" s="129"/>
      <c r="V409" s="133"/>
      <c r="W409" s="133"/>
      <c r="X409" s="133"/>
    </row>
    <row r="410" spans="2:24" s="127" customFormat="1" x14ac:dyDescent="0.15">
      <c r="B410" s="128"/>
      <c r="C410" s="128"/>
      <c r="D410" s="128"/>
      <c r="E410" s="129"/>
      <c r="F410" s="129"/>
      <c r="G410" s="129"/>
      <c r="J410" s="130"/>
      <c r="K410" s="131"/>
      <c r="L410" s="132"/>
      <c r="P410" s="129"/>
      <c r="Q410" s="129"/>
      <c r="R410" s="129"/>
      <c r="S410" s="129"/>
      <c r="T410" s="129"/>
      <c r="U410" s="129"/>
      <c r="V410" s="133"/>
      <c r="W410" s="133"/>
      <c r="X410" s="133"/>
    </row>
    <row r="411" spans="2:24" s="127" customFormat="1" x14ac:dyDescent="0.15">
      <c r="B411" s="128"/>
      <c r="C411" s="128"/>
      <c r="D411" s="128"/>
      <c r="E411" s="129"/>
      <c r="F411" s="129"/>
      <c r="G411" s="129"/>
      <c r="J411" s="130"/>
      <c r="K411" s="131"/>
      <c r="L411" s="132"/>
      <c r="P411" s="129"/>
      <c r="Q411" s="129"/>
      <c r="R411" s="129"/>
      <c r="S411" s="129"/>
      <c r="T411" s="129"/>
      <c r="U411" s="129"/>
      <c r="V411" s="133"/>
      <c r="W411" s="133"/>
      <c r="X411" s="133"/>
    </row>
    <row r="412" spans="2:24" s="127" customFormat="1" x14ac:dyDescent="0.15">
      <c r="B412" s="128"/>
      <c r="C412" s="128"/>
      <c r="D412" s="128"/>
      <c r="E412" s="129"/>
      <c r="F412" s="129"/>
      <c r="G412" s="129"/>
      <c r="J412" s="130"/>
      <c r="K412" s="131"/>
      <c r="L412" s="132"/>
      <c r="P412" s="129"/>
      <c r="Q412" s="129"/>
      <c r="R412" s="129"/>
      <c r="S412" s="129"/>
      <c r="T412" s="129"/>
      <c r="U412" s="129"/>
      <c r="V412" s="133"/>
      <c r="W412" s="133"/>
      <c r="X412" s="133"/>
    </row>
    <row r="413" spans="2:24" s="127" customFormat="1" x14ac:dyDescent="0.15">
      <c r="B413" s="128"/>
      <c r="C413" s="128"/>
      <c r="D413" s="128"/>
      <c r="E413" s="129"/>
      <c r="F413" s="129"/>
      <c r="G413" s="129"/>
      <c r="J413" s="130"/>
      <c r="K413" s="131"/>
      <c r="L413" s="132"/>
      <c r="P413" s="129"/>
      <c r="Q413" s="129"/>
      <c r="R413" s="129"/>
      <c r="S413" s="129"/>
      <c r="T413" s="129"/>
      <c r="U413" s="129"/>
      <c r="V413" s="133"/>
      <c r="W413" s="133"/>
      <c r="X413" s="133"/>
    </row>
    <row r="414" spans="2:24" s="127" customFormat="1" x14ac:dyDescent="0.15">
      <c r="B414" s="128"/>
      <c r="C414" s="128"/>
      <c r="D414" s="128"/>
      <c r="E414" s="129"/>
      <c r="F414" s="129"/>
      <c r="G414" s="129"/>
      <c r="J414" s="130"/>
      <c r="K414" s="131"/>
      <c r="L414" s="132"/>
      <c r="P414" s="129"/>
      <c r="Q414" s="129"/>
      <c r="R414" s="129"/>
      <c r="S414" s="129"/>
      <c r="T414" s="129"/>
      <c r="U414" s="129"/>
      <c r="V414" s="133"/>
      <c r="W414" s="133"/>
      <c r="X414" s="133"/>
    </row>
    <row r="415" spans="2:24" s="127" customFormat="1" x14ac:dyDescent="0.15">
      <c r="B415" s="128"/>
      <c r="C415" s="128"/>
      <c r="D415" s="128"/>
      <c r="E415" s="129"/>
      <c r="F415" s="129"/>
      <c r="G415" s="129"/>
      <c r="J415" s="130"/>
      <c r="K415" s="131"/>
      <c r="L415" s="132"/>
      <c r="P415" s="129"/>
      <c r="Q415" s="129"/>
      <c r="R415" s="129"/>
      <c r="S415" s="129"/>
      <c r="T415" s="129"/>
      <c r="U415" s="129"/>
      <c r="V415" s="133"/>
      <c r="W415" s="133"/>
      <c r="X415" s="133"/>
    </row>
    <row r="416" spans="2:24" s="127" customFormat="1" x14ac:dyDescent="0.15">
      <c r="B416" s="128"/>
      <c r="C416" s="128"/>
      <c r="D416" s="128"/>
      <c r="E416" s="129"/>
      <c r="F416" s="129"/>
      <c r="G416" s="129"/>
      <c r="J416" s="130"/>
      <c r="K416" s="131"/>
      <c r="L416" s="132"/>
      <c r="P416" s="129"/>
      <c r="Q416" s="129"/>
      <c r="R416" s="129"/>
      <c r="S416" s="129"/>
      <c r="T416" s="129"/>
      <c r="U416" s="129"/>
      <c r="V416" s="133"/>
      <c r="W416" s="133"/>
      <c r="X416" s="133"/>
    </row>
    <row r="417" spans="2:24" s="127" customFormat="1" x14ac:dyDescent="0.15">
      <c r="B417" s="128"/>
      <c r="C417" s="128"/>
      <c r="D417" s="128"/>
      <c r="E417" s="129"/>
      <c r="F417" s="129"/>
      <c r="G417" s="129"/>
      <c r="J417" s="130"/>
      <c r="K417" s="131"/>
      <c r="L417" s="132"/>
      <c r="P417" s="129"/>
      <c r="Q417" s="129"/>
      <c r="R417" s="129"/>
      <c r="S417" s="129"/>
      <c r="T417" s="129"/>
      <c r="U417" s="129"/>
      <c r="V417" s="133"/>
      <c r="W417" s="133"/>
      <c r="X417" s="133"/>
    </row>
    <row r="418" spans="2:24" s="127" customFormat="1" x14ac:dyDescent="0.15">
      <c r="B418" s="128"/>
      <c r="C418" s="128"/>
      <c r="D418" s="128"/>
      <c r="E418" s="129"/>
      <c r="F418" s="129"/>
      <c r="G418" s="129"/>
      <c r="J418" s="130"/>
      <c r="K418" s="131"/>
      <c r="L418" s="132"/>
      <c r="P418" s="129"/>
      <c r="Q418" s="129"/>
      <c r="R418" s="129"/>
      <c r="S418" s="129"/>
      <c r="T418" s="129"/>
      <c r="U418" s="129"/>
      <c r="V418" s="133"/>
      <c r="W418" s="133"/>
      <c r="X418" s="133"/>
    </row>
    <row r="419" spans="2:24" s="127" customFormat="1" x14ac:dyDescent="0.15">
      <c r="B419" s="128"/>
      <c r="C419" s="128"/>
      <c r="D419" s="128"/>
      <c r="E419" s="129"/>
      <c r="F419" s="129"/>
      <c r="G419" s="129"/>
      <c r="J419" s="130"/>
      <c r="K419" s="131"/>
      <c r="L419" s="132"/>
      <c r="P419" s="129"/>
      <c r="Q419" s="129"/>
      <c r="R419" s="129"/>
      <c r="S419" s="129"/>
      <c r="T419" s="129"/>
      <c r="U419" s="129"/>
      <c r="V419" s="133"/>
      <c r="W419" s="133"/>
      <c r="X419" s="133"/>
    </row>
    <row r="420" spans="2:24" s="127" customFormat="1" x14ac:dyDescent="0.15">
      <c r="B420" s="128"/>
      <c r="C420" s="128"/>
      <c r="D420" s="128"/>
      <c r="E420" s="129"/>
      <c r="F420" s="129"/>
      <c r="G420" s="129"/>
      <c r="J420" s="130"/>
      <c r="K420" s="131"/>
      <c r="L420" s="132"/>
      <c r="P420" s="129"/>
      <c r="Q420" s="129"/>
      <c r="R420" s="129"/>
      <c r="S420" s="129"/>
      <c r="T420" s="129"/>
      <c r="U420" s="129"/>
      <c r="V420" s="133"/>
      <c r="W420" s="133"/>
      <c r="X420" s="133"/>
    </row>
    <row r="421" spans="2:24" s="127" customFormat="1" x14ac:dyDescent="0.15">
      <c r="B421" s="128"/>
      <c r="C421" s="128"/>
      <c r="D421" s="128"/>
      <c r="E421" s="129"/>
      <c r="F421" s="129"/>
      <c r="G421" s="129"/>
      <c r="J421" s="130"/>
      <c r="K421" s="131"/>
      <c r="L421" s="132"/>
      <c r="P421" s="129"/>
      <c r="Q421" s="129"/>
      <c r="R421" s="129"/>
      <c r="S421" s="129"/>
      <c r="T421" s="129"/>
      <c r="U421" s="129"/>
      <c r="V421" s="133"/>
      <c r="W421" s="133"/>
      <c r="X421" s="133"/>
    </row>
    <row r="422" spans="2:24" s="127" customFormat="1" x14ac:dyDescent="0.15">
      <c r="B422" s="128"/>
      <c r="C422" s="128"/>
      <c r="D422" s="128"/>
      <c r="E422" s="129"/>
      <c r="F422" s="129"/>
      <c r="G422" s="129"/>
      <c r="J422" s="130"/>
      <c r="K422" s="131"/>
      <c r="L422" s="132"/>
      <c r="P422" s="129"/>
      <c r="Q422" s="129"/>
      <c r="R422" s="129"/>
      <c r="S422" s="129"/>
      <c r="T422" s="129"/>
      <c r="U422" s="129"/>
      <c r="V422" s="133"/>
      <c r="W422" s="133"/>
      <c r="X422" s="133"/>
    </row>
    <row r="423" spans="2:24" s="127" customFormat="1" x14ac:dyDescent="0.15">
      <c r="B423" s="128"/>
      <c r="C423" s="128"/>
      <c r="D423" s="128"/>
      <c r="E423" s="129"/>
      <c r="F423" s="129"/>
      <c r="G423" s="129"/>
      <c r="J423" s="130"/>
      <c r="K423" s="131"/>
      <c r="L423" s="132"/>
      <c r="P423" s="129"/>
      <c r="Q423" s="129"/>
      <c r="R423" s="129"/>
      <c r="S423" s="129"/>
      <c r="T423" s="129"/>
      <c r="U423" s="129"/>
      <c r="V423" s="133"/>
      <c r="W423" s="133"/>
      <c r="X423" s="133"/>
    </row>
    <row r="424" spans="2:24" s="127" customFormat="1" x14ac:dyDescent="0.15">
      <c r="B424" s="128"/>
      <c r="C424" s="128"/>
      <c r="D424" s="128"/>
      <c r="E424" s="129"/>
      <c r="F424" s="129"/>
      <c r="G424" s="129"/>
      <c r="J424" s="130"/>
      <c r="K424" s="131"/>
      <c r="L424" s="132"/>
      <c r="P424" s="129"/>
      <c r="Q424" s="129"/>
      <c r="R424" s="129"/>
      <c r="S424" s="129"/>
      <c r="T424" s="129"/>
      <c r="U424" s="129"/>
      <c r="V424" s="133"/>
      <c r="W424" s="133"/>
      <c r="X424" s="133"/>
    </row>
    <row r="425" spans="2:24" s="127" customFormat="1" x14ac:dyDescent="0.15">
      <c r="B425" s="128"/>
      <c r="C425" s="128"/>
      <c r="D425" s="128"/>
      <c r="E425" s="129"/>
      <c r="F425" s="129"/>
      <c r="G425" s="129"/>
      <c r="J425" s="130"/>
      <c r="K425" s="131"/>
      <c r="L425" s="132"/>
      <c r="P425" s="129"/>
      <c r="Q425" s="129"/>
      <c r="R425" s="129"/>
      <c r="S425" s="129"/>
      <c r="T425" s="129"/>
      <c r="U425" s="129"/>
      <c r="V425" s="133"/>
      <c r="W425" s="133"/>
      <c r="X425" s="133"/>
    </row>
    <row r="426" spans="2:24" s="127" customFormat="1" x14ac:dyDescent="0.15">
      <c r="B426" s="128"/>
      <c r="C426" s="128"/>
      <c r="D426" s="128"/>
      <c r="E426" s="129"/>
      <c r="F426" s="129"/>
      <c r="G426" s="129"/>
      <c r="J426" s="130"/>
      <c r="K426" s="131"/>
      <c r="L426" s="132"/>
      <c r="P426" s="129"/>
      <c r="Q426" s="129"/>
      <c r="R426" s="129"/>
      <c r="S426" s="129"/>
      <c r="T426" s="129"/>
      <c r="U426" s="129"/>
      <c r="V426" s="133"/>
      <c r="W426" s="133"/>
      <c r="X426" s="133"/>
    </row>
    <row r="427" spans="2:24" s="127" customFormat="1" x14ac:dyDescent="0.15">
      <c r="B427" s="128"/>
      <c r="C427" s="128"/>
      <c r="D427" s="128"/>
      <c r="E427" s="129"/>
      <c r="F427" s="129"/>
      <c r="G427" s="129"/>
      <c r="J427" s="130"/>
      <c r="K427" s="131"/>
      <c r="L427" s="132"/>
      <c r="P427" s="129"/>
      <c r="Q427" s="129"/>
      <c r="R427" s="129"/>
      <c r="S427" s="129"/>
      <c r="T427" s="129"/>
      <c r="U427" s="129"/>
      <c r="V427" s="133"/>
      <c r="W427" s="133"/>
      <c r="X427" s="133"/>
    </row>
    <row r="428" spans="2:24" s="127" customFormat="1" x14ac:dyDescent="0.15">
      <c r="B428" s="128"/>
      <c r="C428" s="128"/>
      <c r="D428" s="128"/>
      <c r="E428" s="129"/>
      <c r="F428" s="129"/>
      <c r="G428" s="129"/>
      <c r="J428" s="130"/>
      <c r="K428" s="131"/>
      <c r="L428" s="132"/>
      <c r="P428" s="129"/>
      <c r="Q428" s="129"/>
      <c r="R428" s="129"/>
      <c r="S428" s="129"/>
      <c r="T428" s="129"/>
      <c r="U428" s="129"/>
      <c r="V428" s="133"/>
      <c r="W428" s="133"/>
      <c r="X428" s="133"/>
    </row>
    <row r="429" spans="2:24" s="127" customFormat="1" x14ac:dyDescent="0.15">
      <c r="B429" s="128"/>
      <c r="C429" s="128"/>
      <c r="D429" s="128"/>
      <c r="E429" s="129"/>
      <c r="F429" s="129"/>
      <c r="G429" s="129"/>
      <c r="J429" s="130"/>
      <c r="K429" s="131"/>
      <c r="L429" s="132"/>
      <c r="P429" s="129"/>
      <c r="Q429" s="129"/>
      <c r="R429" s="129"/>
      <c r="S429" s="129"/>
      <c r="T429" s="129"/>
      <c r="U429" s="129"/>
      <c r="V429" s="133"/>
      <c r="W429" s="133"/>
      <c r="X429" s="133"/>
    </row>
    <row r="430" spans="2:24" s="127" customFormat="1" x14ac:dyDescent="0.15">
      <c r="B430" s="128"/>
      <c r="C430" s="128"/>
      <c r="D430" s="128"/>
      <c r="E430" s="129"/>
      <c r="F430" s="129"/>
      <c r="G430" s="129"/>
      <c r="J430" s="130"/>
      <c r="K430" s="131"/>
      <c r="L430" s="132"/>
      <c r="P430" s="129"/>
      <c r="Q430" s="129"/>
      <c r="R430" s="129"/>
      <c r="S430" s="129"/>
      <c r="T430" s="129"/>
      <c r="U430" s="129"/>
      <c r="V430" s="133"/>
      <c r="W430" s="133"/>
      <c r="X430" s="133"/>
    </row>
    <row r="431" spans="2:24" s="127" customFormat="1" x14ac:dyDescent="0.15">
      <c r="B431" s="128"/>
      <c r="C431" s="128"/>
      <c r="D431" s="128"/>
      <c r="E431" s="129"/>
      <c r="F431" s="129"/>
      <c r="G431" s="129"/>
      <c r="J431" s="130"/>
      <c r="K431" s="131"/>
      <c r="L431" s="132"/>
      <c r="P431" s="129"/>
      <c r="Q431" s="129"/>
      <c r="R431" s="129"/>
      <c r="S431" s="129"/>
      <c r="T431" s="129"/>
      <c r="U431" s="129"/>
      <c r="V431" s="133"/>
      <c r="W431" s="133"/>
      <c r="X431" s="133"/>
    </row>
    <row r="432" spans="2:24" s="127" customFormat="1" x14ac:dyDescent="0.15">
      <c r="B432" s="128"/>
      <c r="C432" s="128"/>
      <c r="D432" s="128"/>
      <c r="E432" s="129"/>
      <c r="F432" s="129"/>
      <c r="G432" s="129"/>
      <c r="J432" s="130"/>
      <c r="K432" s="131"/>
      <c r="L432" s="132"/>
      <c r="P432" s="129"/>
      <c r="Q432" s="129"/>
      <c r="R432" s="129"/>
      <c r="S432" s="129"/>
      <c r="T432" s="129"/>
      <c r="U432" s="129"/>
      <c r="V432" s="133"/>
      <c r="W432" s="133"/>
      <c r="X432" s="133"/>
    </row>
    <row r="433" spans="2:24" s="127" customFormat="1" x14ac:dyDescent="0.15">
      <c r="B433" s="128"/>
      <c r="C433" s="128"/>
      <c r="D433" s="128"/>
      <c r="E433" s="129"/>
      <c r="F433" s="129"/>
      <c r="G433" s="129"/>
      <c r="J433" s="130"/>
      <c r="K433" s="131"/>
      <c r="L433" s="132"/>
      <c r="P433" s="129"/>
      <c r="Q433" s="129"/>
      <c r="R433" s="129"/>
      <c r="S433" s="129"/>
      <c r="T433" s="129"/>
      <c r="U433" s="129"/>
      <c r="V433" s="133"/>
      <c r="W433" s="133"/>
      <c r="X433" s="133"/>
    </row>
    <row r="434" spans="2:24" s="127" customFormat="1" x14ac:dyDescent="0.15">
      <c r="B434" s="128"/>
      <c r="C434" s="128"/>
      <c r="D434" s="128"/>
      <c r="E434" s="129"/>
      <c r="F434" s="129"/>
      <c r="G434" s="129"/>
      <c r="J434" s="130"/>
      <c r="K434" s="131"/>
      <c r="L434" s="132"/>
      <c r="P434" s="129"/>
      <c r="Q434" s="129"/>
      <c r="R434" s="129"/>
      <c r="S434" s="129"/>
      <c r="T434" s="129"/>
      <c r="U434" s="129"/>
      <c r="V434" s="133"/>
      <c r="W434" s="133"/>
      <c r="X434" s="133"/>
    </row>
    <row r="435" spans="2:24" s="127" customFormat="1" x14ac:dyDescent="0.15">
      <c r="B435" s="128"/>
      <c r="C435" s="128"/>
      <c r="D435" s="128"/>
      <c r="E435" s="129"/>
      <c r="F435" s="129"/>
      <c r="G435" s="129"/>
      <c r="J435" s="130"/>
      <c r="K435" s="131"/>
      <c r="L435" s="132"/>
      <c r="P435" s="129"/>
      <c r="Q435" s="129"/>
      <c r="R435" s="129"/>
      <c r="S435" s="129"/>
      <c r="T435" s="129"/>
      <c r="U435" s="129"/>
      <c r="V435" s="133"/>
      <c r="W435" s="133"/>
      <c r="X435" s="133"/>
    </row>
    <row r="436" spans="2:24" s="127" customFormat="1" x14ac:dyDescent="0.15">
      <c r="B436" s="128"/>
      <c r="C436" s="128"/>
      <c r="D436" s="128"/>
      <c r="E436" s="129"/>
      <c r="F436" s="129"/>
      <c r="G436" s="129"/>
      <c r="J436" s="130"/>
      <c r="K436" s="131"/>
      <c r="L436" s="132"/>
      <c r="P436" s="129"/>
      <c r="Q436" s="129"/>
      <c r="R436" s="129"/>
      <c r="S436" s="129"/>
      <c r="T436" s="129"/>
      <c r="U436" s="129"/>
      <c r="V436" s="133"/>
      <c r="W436" s="133"/>
      <c r="X436" s="133"/>
    </row>
    <row r="437" spans="2:24" s="127" customFormat="1" x14ac:dyDescent="0.15">
      <c r="B437" s="128"/>
      <c r="C437" s="128"/>
      <c r="D437" s="128"/>
      <c r="E437" s="129"/>
      <c r="F437" s="129"/>
      <c r="G437" s="129"/>
      <c r="J437" s="130"/>
      <c r="K437" s="131"/>
      <c r="L437" s="132"/>
      <c r="P437" s="129"/>
      <c r="Q437" s="129"/>
      <c r="R437" s="129"/>
      <c r="S437" s="129"/>
      <c r="T437" s="129"/>
      <c r="U437" s="129"/>
      <c r="V437" s="133"/>
      <c r="W437" s="133"/>
      <c r="X437" s="133"/>
    </row>
    <row r="438" spans="2:24" s="127" customFormat="1" x14ac:dyDescent="0.15">
      <c r="B438" s="128"/>
      <c r="C438" s="128"/>
      <c r="D438" s="128"/>
      <c r="E438" s="129"/>
      <c r="F438" s="129"/>
      <c r="G438" s="129"/>
      <c r="J438" s="130"/>
      <c r="K438" s="131"/>
      <c r="L438" s="132"/>
      <c r="P438" s="129"/>
      <c r="Q438" s="129"/>
      <c r="R438" s="129"/>
      <c r="S438" s="129"/>
      <c r="T438" s="129"/>
      <c r="U438" s="129"/>
      <c r="V438" s="133"/>
      <c r="W438" s="133"/>
      <c r="X438" s="133"/>
    </row>
    <row r="439" spans="2:24" s="127" customFormat="1" x14ac:dyDescent="0.15">
      <c r="B439" s="128"/>
      <c r="C439" s="128"/>
      <c r="D439" s="128"/>
      <c r="E439" s="129"/>
      <c r="F439" s="129"/>
      <c r="G439" s="129"/>
      <c r="J439" s="130"/>
      <c r="K439" s="131"/>
      <c r="L439" s="132"/>
      <c r="P439" s="129"/>
      <c r="Q439" s="129"/>
      <c r="R439" s="129"/>
      <c r="S439" s="129"/>
      <c r="T439" s="129"/>
      <c r="U439" s="129"/>
      <c r="V439" s="133"/>
      <c r="W439" s="133"/>
      <c r="X439" s="133"/>
    </row>
    <row r="440" spans="2:24" s="127" customFormat="1" x14ac:dyDescent="0.15">
      <c r="B440" s="128"/>
      <c r="C440" s="128"/>
      <c r="D440" s="128"/>
      <c r="E440" s="129"/>
      <c r="F440" s="129"/>
      <c r="G440" s="129"/>
      <c r="J440" s="130"/>
      <c r="K440" s="131"/>
      <c r="L440" s="132"/>
      <c r="P440" s="129"/>
      <c r="Q440" s="129"/>
      <c r="R440" s="129"/>
      <c r="S440" s="129"/>
      <c r="T440" s="129"/>
      <c r="U440" s="129"/>
      <c r="V440" s="133"/>
      <c r="W440" s="133"/>
      <c r="X440" s="133"/>
    </row>
    <row r="441" spans="2:24" s="127" customFormat="1" x14ac:dyDescent="0.15">
      <c r="B441" s="128"/>
      <c r="C441" s="128"/>
      <c r="D441" s="128"/>
      <c r="E441" s="129"/>
      <c r="F441" s="129"/>
      <c r="G441" s="129"/>
      <c r="J441" s="130"/>
      <c r="K441" s="131"/>
      <c r="L441" s="132"/>
      <c r="P441" s="129"/>
      <c r="Q441" s="129"/>
      <c r="R441" s="129"/>
      <c r="S441" s="129"/>
      <c r="T441" s="129"/>
      <c r="U441" s="129"/>
      <c r="V441" s="133"/>
      <c r="W441" s="133"/>
      <c r="X441" s="133"/>
    </row>
    <row r="442" spans="2:24" s="127" customFormat="1" x14ac:dyDescent="0.15">
      <c r="B442" s="128"/>
      <c r="C442" s="128"/>
      <c r="D442" s="128"/>
      <c r="E442" s="129"/>
      <c r="F442" s="129"/>
      <c r="G442" s="129"/>
      <c r="J442" s="130"/>
      <c r="K442" s="131"/>
      <c r="L442" s="132"/>
      <c r="P442" s="129"/>
      <c r="Q442" s="129"/>
      <c r="R442" s="129"/>
      <c r="S442" s="129"/>
      <c r="T442" s="129"/>
      <c r="U442" s="129"/>
      <c r="V442" s="133"/>
      <c r="W442" s="133"/>
      <c r="X442" s="133"/>
    </row>
    <row r="443" spans="2:24" s="127" customFormat="1" x14ac:dyDescent="0.15">
      <c r="B443" s="128"/>
      <c r="C443" s="128"/>
      <c r="D443" s="128"/>
      <c r="E443" s="129"/>
      <c r="F443" s="129"/>
      <c r="G443" s="129"/>
      <c r="J443" s="130"/>
      <c r="K443" s="131"/>
      <c r="L443" s="132"/>
      <c r="P443" s="129"/>
      <c r="Q443" s="129"/>
      <c r="R443" s="129"/>
      <c r="S443" s="129"/>
      <c r="T443" s="129"/>
      <c r="U443" s="129"/>
      <c r="V443" s="133"/>
      <c r="W443" s="133"/>
      <c r="X443" s="133"/>
    </row>
    <row r="444" spans="2:24" s="127" customFormat="1" x14ac:dyDescent="0.15">
      <c r="B444" s="128"/>
      <c r="C444" s="128"/>
      <c r="D444" s="128"/>
      <c r="E444" s="129"/>
      <c r="F444" s="129"/>
      <c r="G444" s="129"/>
      <c r="J444" s="130"/>
      <c r="K444" s="131"/>
      <c r="L444" s="132"/>
      <c r="P444" s="129"/>
      <c r="Q444" s="129"/>
      <c r="R444" s="129"/>
      <c r="S444" s="129"/>
      <c r="T444" s="129"/>
      <c r="U444" s="129"/>
      <c r="V444" s="133"/>
      <c r="W444" s="133"/>
      <c r="X444" s="133"/>
    </row>
    <row r="445" spans="2:24" s="127" customFormat="1" x14ac:dyDescent="0.15">
      <c r="B445" s="128"/>
      <c r="C445" s="128"/>
      <c r="D445" s="128"/>
      <c r="E445" s="129"/>
      <c r="F445" s="129"/>
      <c r="G445" s="129"/>
      <c r="J445" s="130"/>
      <c r="K445" s="131"/>
      <c r="L445" s="132"/>
      <c r="P445" s="129"/>
      <c r="Q445" s="129"/>
      <c r="R445" s="129"/>
      <c r="S445" s="129"/>
      <c r="T445" s="129"/>
      <c r="U445" s="129"/>
      <c r="V445" s="133"/>
      <c r="W445" s="133"/>
      <c r="X445" s="133"/>
    </row>
    <row r="446" spans="2:24" s="127" customFormat="1" x14ac:dyDescent="0.15">
      <c r="B446" s="128"/>
      <c r="C446" s="128"/>
      <c r="D446" s="128"/>
      <c r="E446" s="129"/>
      <c r="F446" s="129"/>
      <c r="G446" s="129"/>
      <c r="J446" s="130"/>
      <c r="K446" s="131"/>
      <c r="L446" s="132"/>
      <c r="P446" s="129"/>
      <c r="Q446" s="129"/>
      <c r="R446" s="129"/>
      <c r="S446" s="129"/>
      <c r="T446" s="129"/>
      <c r="U446" s="129"/>
      <c r="V446" s="133"/>
      <c r="W446" s="133"/>
      <c r="X446" s="133"/>
    </row>
    <row r="447" spans="2:24" s="127" customFormat="1" x14ac:dyDescent="0.15">
      <c r="B447" s="128"/>
      <c r="C447" s="128"/>
      <c r="D447" s="128"/>
      <c r="E447" s="129"/>
      <c r="F447" s="129"/>
      <c r="G447" s="129"/>
      <c r="J447" s="130"/>
      <c r="K447" s="131"/>
      <c r="L447" s="132"/>
      <c r="P447" s="129"/>
      <c r="Q447" s="129"/>
      <c r="R447" s="129"/>
      <c r="S447" s="129"/>
      <c r="T447" s="129"/>
      <c r="U447" s="129"/>
      <c r="V447" s="133"/>
      <c r="W447" s="133"/>
      <c r="X447" s="133"/>
    </row>
    <row r="448" spans="2:24" s="127" customFormat="1" x14ac:dyDescent="0.15">
      <c r="B448" s="128"/>
      <c r="C448" s="128"/>
      <c r="D448" s="128"/>
      <c r="E448" s="129"/>
      <c r="F448" s="129"/>
      <c r="G448" s="129"/>
      <c r="J448" s="130"/>
      <c r="K448" s="131"/>
      <c r="L448" s="132"/>
      <c r="P448" s="129"/>
      <c r="Q448" s="129"/>
      <c r="R448" s="129"/>
      <c r="S448" s="129"/>
      <c r="T448" s="129"/>
      <c r="U448" s="129"/>
      <c r="V448" s="133"/>
      <c r="W448" s="133"/>
      <c r="X448" s="133"/>
    </row>
    <row r="449" spans="2:24" s="127" customFormat="1" x14ac:dyDescent="0.15">
      <c r="B449" s="128"/>
      <c r="C449" s="128"/>
      <c r="D449" s="128"/>
      <c r="E449" s="129"/>
      <c r="F449" s="129"/>
      <c r="G449" s="129"/>
      <c r="J449" s="130"/>
      <c r="K449" s="131"/>
      <c r="L449" s="132"/>
      <c r="P449" s="129"/>
      <c r="Q449" s="129"/>
      <c r="R449" s="129"/>
      <c r="S449" s="129"/>
      <c r="T449" s="129"/>
      <c r="U449" s="129"/>
      <c r="V449" s="133"/>
      <c r="W449" s="133"/>
      <c r="X449" s="133"/>
    </row>
    <row r="450" spans="2:24" s="127" customFormat="1" x14ac:dyDescent="0.15">
      <c r="B450" s="128"/>
      <c r="C450" s="128"/>
      <c r="D450" s="128"/>
      <c r="E450" s="129"/>
      <c r="F450" s="129"/>
      <c r="G450" s="129"/>
      <c r="J450" s="130"/>
      <c r="K450" s="131"/>
      <c r="L450" s="132"/>
      <c r="P450" s="129"/>
      <c r="Q450" s="129"/>
      <c r="R450" s="129"/>
      <c r="S450" s="129"/>
      <c r="T450" s="129"/>
      <c r="U450" s="129"/>
      <c r="V450" s="133"/>
      <c r="W450" s="133"/>
      <c r="X450" s="133"/>
    </row>
    <row r="451" spans="2:24" s="127" customFormat="1" x14ac:dyDescent="0.15">
      <c r="B451" s="128"/>
      <c r="C451" s="128"/>
      <c r="D451" s="128"/>
      <c r="E451" s="129"/>
      <c r="F451" s="129"/>
      <c r="G451" s="129"/>
      <c r="J451" s="130"/>
      <c r="K451" s="131"/>
      <c r="L451" s="132"/>
      <c r="P451" s="129"/>
      <c r="Q451" s="129"/>
      <c r="R451" s="129"/>
      <c r="S451" s="129"/>
      <c r="T451" s="129"/>
      <c r="U451" s="129"/>
      <c r="V451" s="133"/>
      <c r="W451" s="133"/>
      <c r="X451" s="133"/>
    </row>
    <row r="452" spans="2:24" s="127" customFormat="1" x14ac:dyDescent="0.15">
      <c r="B452" s="128"/>
      <c r="C452" s="128"/>
      <c r="D452" s="128"/>
      <c r="E452" s="129"/>
      <c r="F452" s="129"/>
      <c r="G452" s="129"/>
      <c r="J452" s="130"/>
      <c r="K452" s="131"/>
      <c r="L452" s="132"/>
      <c r="P452" s="129"/>
      <c r="Q452" s="129"/>
      <c r="R452" s="129"/>
      <c r="S452" s="129"/>
      <c r="T452" s="129"/>
      <c r="U452" s="129"/>
      <c r="V452" s="133"/>
      <c r="W452" s="133"/>
      <c r="X452" s="133"/>
    </row>
    <row r="453" spans="2:24" s="127" customFormat="1" x14ac:dyDescent="0.15">
      <c r="B453" s="128"/>
      <c r="C453" s="128"/>
      <c r="D453" s="128"/>
      <c r="E453" s="129"/>
      <c r="F453" s="129"/>
      <c r="G453" s="129"/>
      <c r="J453" s="130"/>
      <c r="K453" s="131"/>
      <c r="L453" s="132"/>
      <c r="P453" s="129"/>
      <c r="Q453" s="129"/>
      <c r="R453" s="129"/>
      <c r="S453" s="129"/>
      <c r="T453" s="129"/>
      <c r="U453" s="129"/>
      <c r="V453" s="133"/>
      <c r="W453" s="133"/>
      <c r="X453" s="133"/>
    </row>
    <row r="454" spans="2:24" s="127" customFormat="1" x14ac:dyDescent="0.15">
      <c r="B454" s="128"/>
      <c r="C454" s="128"/>
      <c r="D454" s="128"/>
      <c r="E454" s="129"/>
      <c r="F454" s="129"/>
      <c r="G454" s="129"/>
      <c r="J454" s="130"/>
      <c r="K454" s="131"/>
      <c r="L454" s="132"/>
      <c r="P454" s="129"/>
      <c r="Q454" s="129"/>
      <c r="R454" s="129"/>
      <c r="S454" s="129"/>
      <c r="T454" s="129"/>
      <c r="U454" s="129"/>
      <c r="V454" s="133"/>
      <c r="W454" s="133"/>
      <c r="X454" s="133"/>
    </row>
    <row r="455" spans="2:24" s="127" customFormat="1" x14ac:dyDescent="0.15">
      <c r="B455" s="128"/>
      <c r="C455" s="128"/>
      <c r="D455" s="128"/>
      <c r="E455" s="129"/>
      <c r="F455" s="129"/>
      <c r="G455" s="129"/>
      <c r="J455" s="130"/>
      <c r="K455" s="131"/>
      <c r="L455" s="132"/>
      <c r="P455" s="129"/>
      <c r="Q455" s="129"/>
      <c r="R455" s="129"/>
      <c r="S455" s="129"/>
      <c r="T455" s="129"/>
      <c r="U455" s="129"/>
      <c r="V455" s="133"/>
      <c r="W455" s="133"/>
      <c r="X455" s="133"/>
    </row>
    <row r="456" spans="2:24" s="127" customFormat="1" x14ac:dyDescent="0.15">
      <c r="B456" s="128"/>
      <c r="C456" s="128"/>
      <c r="D456" s="128"/>
      <c r="E456" s="129"/>
      <c r="F456" s="129"/>
      <c r="G456" s="129"/>
      <c r="J456" s="130"/>
      <c r="K456" s="131"/>
      <c r="L456" s="132"/>
      <c r="P456" s="129"/>
      <c r="Q456" s="129"/>
      <c r="R456" s="129"/>
      <c r="S456" s="129"/>
      <c r="T456" s="129"/>
      <c r="U456" s="129"/>
      <c r="V456" s="133"/>
      <c r="W456" s="133"/>
      <c r="X456" s="133"/>
    </row>
    <row r="457" spans="2:24" s="127" customFormat="1" x14ac:dyDescent="0.15">
      <c r="B457" s="128"/>
      <c r="C457" s="128"/>
      <c r="D457" s="128"/>
      <c r="E457" s="129"/>
      <c r="F457" s="129"/>
      <c r="G457" s="129"/>
      <c r="J457" s="130"/>
      <c r="K457" s="131"/>
      <c r="L457" s="132"/>
      <c r="P457" s="129"/>
      <c r="Q457" s="129"/>
      <c r="R457" s="129"/>
      <c r="S457" s="129"/>
      <c r="T457" s="129"/>
      <c r="U457" s="129"/>
      <c r="V457" s="133"/>
      <c r="W457" s="133"/>
      <c r="X457" s="133"/>
    </row>
    <row r="458" spans="2:24" s="127" customFormat="1" x14ac:dyDescent="0.15">
      <c r="B458" s="128"/>
      <c r="C458" s="128"/>
      <c r="D458" s="128"/>
      <c r="E458" s="129"/>
      <c r="F458" s="129"/>
      <c r="G458" s="129"/>
      <c r="J458" s="130"/>
      <c r="K458" s="131"/>
      <c r="L458" s="132"/>
      <c r="P458" s="129"/>
      <c r="Q458" s="129"/>
      <c r="R458" s="129"/>
      <c r="S458" s="129"/>
      <c r="T458" s="129"/>
      <c r="U458" s="129"/>
      <c r="V458" s="133"/>
      <c r="W458" s="133"/>
      <c r="X458" s="133"/>
    </row>
    <row r="459" spans="2:24" s="127" customFormat="1" x14ac:dyDescent="0.15">
      <c r="B459" s="128"/>
      <c r="C459" s="128"/>
      <c r="D459" s="128"/>
      <c r="E459" s="129"/>
      <c r="F459" s="129"/>
      <c r="G459" s="129"/>
      <c r="J459" s="130"/>
      <c r="K459" s="131"/>
      <c r="L459" s="132"/>
      <c r="P459" s="129"/>
      <c r="Q459" s="129"/>
      <c r="R459" s="129"/>
      <c r="S459" s="129"/>
      <c r="T459" s="129"/>
      <c r="U459" s="129"/>
      <c r="V459" s="133"/>
      <c r="W459" s="133"/>
      <c r="X459" s="133"/>
    </row>
    <row r="460" spans="2:24" s="127" customFormat="1" x14ac:dyDescent="0.15">
      <c r="B460" s="128"/>
      <c r="C460" s="128"/>
      <c r="D460" s="128"/>
      <c r="E460" s="129"/>
      <c r="F460" s="129"/>
      <c r="G460" s="129"/>
      <c r="J460" s="130"/>
      <c r="K460" s="131"/>
      <c r="L460" s="132"/>
      <c r="P460" s="129"/>
      <c r="Q460" s="129"/>
      <c r="R460" s="129"/>
      <c r="S460" s="129"/>
      <c r="T460" s="129"/>
      <c r="U460" s="129"/>
      <c r="V460" s="133"/>
      <c r="W460" s="133"/>
      <c r="X460" s="133"/>
    </row>
    <row r="461" spans="2:24" s="127" customFormat="1" x14ac:dyDescent="0.15">
      <c r="B461" s="128"/>
      <c r="C461" s="128"/>
      <c r="D461" s="128"/>
      <c r="E461" s="129"/>
      <c r="F461" s="129"/>
      <c r="G461" s="129"/>
      <c r="J461" s="130"/>
      <c r="K461" s="131"/>
      <c r="L461" s="132"/>
      <c r="P461" s="129"/>
      <c r="Q461" s="129"/>
      <c r="R461" s="129"/>
      <c r="S461" s="129"/>
      <c r="T461" s="129"/>
      <c r="U461" s="129"/>
      <c r="V461" s="133"/>
      <c r="W461" s="133"/>
      <c r="X461" s="133"/>
    </row>
    <row r="462" spans="2:24" s="127" customFormat="1" x14ac:dyDescent="0.15">
      <c r="B462" s="128"/>
      <c r="C462" s="128"/>
      <c r="D462" s="128"/>
      <c r="E462" s="129"/>
      <c r="F462" s="129"/>
      <c r="G462" s="129"/>
      <c r="J462" s="130"/>
      <c r="K462" s="131"/>
      <c r="L462" s="132"/>
      <c r="P462" s="129"/>
      <c r="Q462" s="129"/>
      <c r="R462" s="129"/>
      <c r="S462" s="129"/>
      <c r="T462" s="129"/>
      <c r="U462" s="129"/>
      <c r="V462" s="133"/>
      <c r="W462" s="133"/>
      <c r="X462" s="133"/>
    </row>
    <row r="463" spans="2:24" s="127" customFormat="1" x14ac:dyDescent="0.15">
      <c r="B463" s="128"/>
      <c r="C463" s="128"/>
      <c r="D463" s="128"/>
      <c r="E463" s="129"/>
      <c r="F463" s="129"/>
      <c r="G463" s="129"/>
      <c r="J463" s="130"/>
      <c r="K463" s="131"/>
      <c r="L463" s="132"/>
      <c r="P463" s="129"/>
      <c r="Q463" s="129"/>
      <c r="R463" s="129"/>
      <c r="S463" s="129"/>
      <c r="T463" s="129"/>
      <c r="U463" s="129"/>
      <c r="V463" s="133"/>
      <c r="W463" s="133"/>
      <c r="X463" s="133"/>
    </row>
    <row r="464" spans="2:24" s="127" customFormat="1" x14ac:dyDescent="0.15">
      <c r="B464" s="128"/>
      <c r="C464" s="128"/>
      <c r="D464" s="128"/>
      <c r="E464" s="129"/>
      <c r="F464" s="129"/>
      <c r="G464" s="129"/>
      <c r="J464" s="130"/>
      <c r="K464" s="131"/>
      <c r="L464" s="132"/>
      <c r="P464" s="129"/>
      <c r="Q464" s="129"/>
      <c r="R464" s="129"/>
      <c r="S464" s="129"/>
      <c r="T464" s="129"/>
      <c r="U464" s="129"/>
      <c r="V464" s="133"/>
      <c r="W464" s="133"/>
      <c r="X464" s="133"/>
    </row>
    <row r="465" spans="2:24" s="127" customFormat="1" x14ac:dyDescent="0.15">
      <c r="B465" s="128"/>
      <c r="C465" s="128"/>
      <c r="D465" s="128"/>
      <c r="E465" s="129"/>
      <c r="F465" s="129"/>
      <c r="G465" s="129"/>
      <c r="J465" s="130"/>
      <c r="K465" s="131"/>
      <c r="L465" s="132"/>
      <c r="P465" s="129"/>
      <c r="Q465" s="129"/>
      <c r="R465" s="129"/>
      <c r="S465" s="129"/>
      <c r="T465" s="129"/>
      <c r="U465" s="129"/>
      <c r="V465" s="133"/>
      <c r="W465" s="133"/>
      <c r="X465" s="133"/>
    </row>
    <row r="466" spans="2:24" s="127" customFormat="1" x14ac:dyDescent="0.15">
      <c r="B466" s="128"/>
      <c r="C466" s="128"/>
      <c r="D466" s="128"/>
      <c r="E466" s="129"/>
      <c r="F466" s="129"/>
      <c r="G466" s="129"/>
      <c r="J466" s="130"/>
      <c r="K466" s="131"/>
      <c r="L466" s="132"/>
      <c r="P466" s="129"/>
      <c r="Q466" s="129"/>
      <c r="R466" s="129"/>
      <c r="S466" s="129"/>
      <c r="T466" s="129"/>
      <c r="U466" s="129"/>
      <c r="V466" s="133"/>
      <c r="W466" s="133"/>
      <c r="X466" s="133"/>
    </row>
    <row r="467" spans="2:24" s="127" customFormat="1" x14ac:dyDescent="0.15">
      <c r="B467" s="128"/>
      <c r="C467" s="128"/>
      <c r="D467" s="128"/>
      <c r="E467" s="129"/>
      <c r="F467" s="129"/>
      <c r="G467" s="129"/>
      <c r="J467" s="130"/>
      <c r="K467" s="131"/>
      <c r="L467" s="132"/>
      <c r="P467" s="129"/>
      <c r="Q467" s="129"/>
      <c r="R467" s="129"/>
      <c r="S467" s="129"/>
      <c r="T467" s="129"/>
      <c r="U467" s="129"/>
      <c r="V467" s="133"/>
      <c r="W467" s="133"/>
      <c r="X467" s="133"/>
    </row>
    <row r="468" spans="2:24" s="127" customFormat="1" x14ac:dyDescent="0.15">
      <c r="B468" s="128"/>
      <c r="C468" s="128"/>
      <c r="D468" s="128"/>
      <c r="E468" s="129"/>
      <c r="F468" s="129"/>
      <c r="G468" s="129"/>
      <c r="J468" s="130"/>
      <c r="K468" s="131"/>
      <c r="L468" s="132"/>
      <c r="P468" s="129"/>
      <c r="Q468" s="129"/>
      <c r="R468" s="129"/>
      <c r="S468" s="129"/>
      <c r="T468" s="129"/>
      <c r="U468" s="129"/>
      <c r="V468" s="133"/>
      <c r="W468" s="133"/>
      <c r="X468" s="133"/>
    </row>
    <row r="469" spans="2:24" s="127" customFormat="1" x14ac:dyDescent="0.15">
      <c r="B469" s="128"/>
      <c r="C469" s="128"/>
      <c r="D469" s="128"/>
      <c r="E469" s="129"/>
      <c r="F469" s="129"/>
      <c r="G469" s="129"/>
      <c r="J469" s="130"/>
      <c r="K469" s="131"/>
      <c r="L469" s="132"/>
      <c r="P469" s="129"/>
      <c r="Q469" s="129"/>
      <c r="R469" s="129"/>
      <c r="S469" s="129"/>
      <c r="T469" s="129"/>
      <c r="U469" s="129"/>
      <c r="V469" s="133"/>
      <c r="W469" s="133"/>
      <c r="X469" s="133"/>
    </row>
    <row r="470" spans="2:24" s="127" customFormat="1" x14ac:dyDescent="0.15">
      <c r="B470" s="128"/>
      <c r="C470" s="128"/>
      <c r="D470" s="128"/>
      <c r="E470" s="129"/>
      <c r="F470" s="129"/>
      <c r="G470" s="129"/>
      <c r="J470" s="130"/>
      <c r="K470" s="131"/>
      <c r="L470" s="132"/>
      <c r="P470" s="129"/>
      <c r="Q470" s="129"/>
      <c r="R470" s="129"/>
      <c r="S470" s="129"/>
      <c r="T470" s="129"/>
      <c r="U470" s="129"/>
      <c r="V470" s="133"/>
      <c r="W470" s="133"/>
      <c r="X470" s="133"/>
    </row>
    <row r="471" spans="2:24" s="127" customFormat="1" x14ac:dyDescent="0.15">
      <c r="B471" s="128"/>
      <c r="C471" s="128"/>
      <c r="D471" s="128"/>
      <c r="E471" s="129"/>
      <c r="F471" s="129"/>
      <c r="G471" s="129"/>
      <c r="J471" s="130"/>
      <c r="K471" s="131"/>
      <c r="L471" s="132"/>
      <c r="P471" s="129"/>
      <c r="Q471" s="129"/>
      <c r="R471" s="129"/>
      <c r="S471" s="129"/>
      <c r="T471" s="129"/>
      <c r="U471" s="129"/>
      <c r="V471" s="133"/>
      <c r="W471" s="133"/>
      <c r="X471" s="133"/>
    </row>
    <row r="472" spans="2:24" s="127" customFormat="1" x14ac:dyDescent="0.15">
      <c r="B472" s="128"/>
      <c r="C472" s="128"/>
      <c r="D472" s="128"/>
      <c r="E472" s="129"/>
      <c r="F472" s="129"/>
      <c r="G472" s="129"/>
      <c r="J472" s="130"/>
      <c r="K472" s="131"/>
      <c r="L472" s="132"/>
      <c r="P472" s="129"/>
      <c r="Q472" s="129"/>
      <c r="R472" s="129"/>
      <c r="S472" s="129"/>
      <c r="T472" s="129"/>
      <c r="U472" s="129"/>
      <c r="V472" s="133"/>
      <c r="W472" s="133"/>
      <c r="X472" s="133"/>
    </row>
    <row r="473" spans="2:24" s="127" customFormat="1" x14ac:dyDescent="0.15">
      <c r="B473" s="128"/>
      <c r="C473" s="128"/>
      <c r="D473" s="128"/>
      <c r="E473" s="129"/>
      <c r="F473" s="129"/>
      <c r="G473" s="129"/>
      <c r="J473" s="130"/>
      <c r="K473" s="131"/>
      <c r="L473" s="132"/>
      <c r="P473" s="129"/>
      <c r="Q473" s="129"/>
      <c r="R473" s="129"/>
      <c r="S473" s="129"/>
      <c r="T473" s="129"/>
      <c r="U473" s="129"/>
      <c r="V473" s="133"/>
      <c r="W473" s="133"/>
      <c r="X473" s="133"/>
    </row>
    <row r="474" spans="2:24" s="127" customFormat="1" x14ac:dyDescent="0.15">
      <c r="B474" s="128"/>
      <c r="C474" s="128"/>
      <c r="D474" s="128"/>
      <c r="E474" s="129"/>
      <c r="F474" s="129"/>
      <c r="G474" s="129"/>
      <c r="J474" s="130"/>
      <c r="K474" s="131"/>
      <c r="L474" s="132"/>
      <c r="P474" s="129"/>
      <c r="Q474" s="129"/>
      <c r="R474" s="129"/>
      <c r="S474" s="129"/>
      <c r="T474" s="129"/>
      <c r="U474" s="129"/>
      <c r="V474" s="133"/>
      <c r="W474" s="133"/>
      <c r="X474" s="133"/>
    </row>
    <row r="475" spans="2:24" s="127" customFormat="1" x14ac:dyDescent="0.15">
      <c r="B475" s="128"/>
      <c r="C475" s="128"/>
      <c r="D475" s="128"/>
      <c r="E475" s="129"/>
      <c r="F475" s="129"/>
      <c r="G475" s="129"/>
      <c r="J475" s="130"/>
      <c r="K475" s="131"/>
      <c r="L475" s="132"/>
      <c r="P475" s="129"/>
      <c r="Q475" s="129"/>
      <c r="R475" s="129"/>
      <c r="S475" s="129"/>
      <c r="T475" s="129"/>
      <c r="U475" s="129"/>
      <c r="V475" s="133"/>
      <c r="W475" s="133"/>
      <c r="X475" s="133"/>
    </row>
    <row r="476" spans="2:24" s="127" customFormat="1" x14ac:dyDescent="0.15">
      <c r="B476" s="128"/>
      <c r="C476" s="128"/>
      <c r="D476" s="128"/>
      <c r="E476" s="129"/>
      <c r="F476" s="129"/>
      <c r="G476" s="129"/>
      <c r="J476" s="130"/>
      <c r="K476" s="131"/>
      <c r="L476" s="132"/>
      <c r="P476" s="129"/>
      <c r="Q476" s="129"/>
      <c r="R476" s="129"/>
      <c r="S476" s="129"/>
      <c r="T476" s="129"/>
      <c r="U476" s="129"/>
      <c r="V476" s="133"/>
      <c r="W476" s="133"/>
      <c r="X476" s="133"/>
    </row>
    <row r="477" spans="2:24" s="127" customFormat="1" x14ac:dyDescent="0.15">
      <c r="B477" s="128"/>
      <c r="C477" s="128"/>
      <c r="D477" s="128"/>
      <c r="E477" s="129"/>
      <c r="F477" s="129"/>
      <c r="G477" s="129"/>
      <c r="J477" s="130"/>
      <c r="K477" s="131"/>
      <c r="L477" s="132"/>
      <c r="P477" s="129"/>
      <c r="Q477" s="129"/>
      <c r="R477" s="129"/>
      <c r="S477" s="129"/>
      <c r="T477" s="129"/>
      <c r="U477" s="129"/>
      <c r="V477" s="133"/>
      <c r="W477" s="133"/>
      <c r="X477" s="133"/>
    </row>
    <row r="478" spans="2:24" s="127" customFormat="1" x14ac:dyDescent="0.15">
      <c r="B478" s="128"/>
      <c r="C478" s="128"/>
      <c r="D478" s="128"/>
      <c r="E478" s="129"/>
      <c r="F478" s="129"/>
      <c r="G478" s="129"/>
      <c r="J478" s="130"/>
      <c r="K478" s="131"/>
      <c r="L478" s="132"/>
      <c r="P478" s="129"/>
      <c r="Q478" s="129"/>
      <c r="R478" s="129"/>
      <c r="S478" s="129"/>
      <c r="T478" s="129"/>
      <c r="U478" s="129"/>
      <c r="V478" s="133"/>
      <c r="W478" s="133"/>
      <c r="X478" s="133"/>
    </row>
    <row r="479" spans="2:24" s="127" customFormat="1" x14ac:dyDescent="0.15">
      <c r="B479" s="128"/>
      <c r="C479" s="128"/>
      <c r="D479" s="128"/>
      <c r="E479" s="129"/>
      <c r="F479" s="129"/>
      <c r="G479" s="129"/>
      <c r="J479" s="130"/>
      <c r="K479" s="131"/>
      <c r="L479" s="132"/>
      <c r="P479" s="129"/>
      <c r="Q479" s="129"/>
      <c r="R479" s="129"/>
      <c r="S479" s="129"/>
      <c r="T479" s="129"/>
      <c r="U479" s="129"/>
      <c r="V479" s="133"/>
      <c r="W479" s="133"/>
      <c r="X479" s="133"/>
    </row>
    <row r="480" spans="2:24" s="127" customFormat="1" x14ac:dyDescent="0.15">
      <c r="B480" s="128"/>
      <c r="C480" s="128"/>
      <c r="D480" s="128"/>
      <c r="E480" s="129"/>
      <c r="F480" s="129"/>
      <c r="G480" s="129"/>
      <c r="J480" s="130"/>
      <c r="K480" s="131"/>
      <c r="L480" s="132"/>
      <c r="P480" s="129"/>
      <c r="Q480" s="129"/>
      <c r="R480" s="129"/>
      <c r="S480" s="129"/>
      <c r="T480" s="129"/>
      <c r="U480" s="129"/>
      <c r="V480" s="133"/>
      <c r="W480" s="133"/>
      <c r="X480" s="133"/>
    </row>
    <row r="481" spans="2:24" s="127" customFormat="1" x14ac:dyDescent="0.15">
      <c r="B481" s="128"/>
      <c r="C481" s="128"/>
      <c r="D481" s="128"/>
      <c r="E481" s="129"/>
      <c r="F481" s="129"/>
      <c r="G481" s="129"/>
      <c r="J481" s="130"/>
      <c r="K481" s="131"/>
      <c r="L481" s="132"/>
      <c r="P481" s="129"/>
      <c r="Q481" s="129"/>
      <c r="R481" s="129"/>
      <c r="S481" s="129"/>
      <c r="T481" s="129"/>
      <c r="U481" s="129"/>
      <c r="V481" s="133"/>
      <c r="W481" s="133"/>
      <c r="X481" s="133"/>
    </row>
    <row r="482" spans="2:24" s="127" customFormat="1" x14ac:dyDescent="0.15">
      <c r="B482" s="128"/>
      <c r="C482" s="128"/>
      <c r="D482" s="128"/>
      <c r="E482" s="129"/>
      <c r="F482" s="129"/>
      <c r="G482" s="129"/>
      <c r="J482" s="130"/>
      <c r="K482" s="131"/>
      <c r="L482" s="132"/>
      <c r="P482" s="129"/>
      <c r="Q482" s="129"/>
      <c r="R482" s="129"/>
      <c r="S482" s="129"/>
      <c r="T482" s="129"/>
      <c r="U482" s="129"/>
      <c r="V482" s="133"/>
      <c r="W482" s="133"/>
      <c r="X482" s="133"/>
    </row>
    <row r="483" spans="2:24" s="127" customFormat="1" x14ac:dyDescent="0.15">
      <c r="B483" s="128"/>
      <c r="C483" s="128"/>
      <c r="D483" s="128"/>
      <c r="E483" s="129"/>
      <c r="F483" s="129"/>
      <c r="G483" s="129"/>
      <c r="J483" s="130"/>
      <c r="K483" s="131"/>
      <c r="L483" s="132"/>
      <c r="P483" s="129"/>
      <c r="Q483" s="129"/>
      <c r="R483" s="129"/>
      <c r="S483" s="129"/>
      <c r="T483" s="129"/>
      <c r="U483" s="129"/>
      <c r="V483" s="133"/>
      <c r="W483" s="133"/>
      <c r="X483" s="133"/>
    </row>
    <row r="484" spans="2:24" s="127" customFormat="1" x14ac:dyDescent="0.15">
      <c r="B484" s="128"/>
      <c r="C484" s="128"/>
      <c r="D484" s="128"/>
      <c r="E484" s="129"/>
      <c r="F484" s="129"/>
      <c r="G484" s="129"/>
      <c r="J484" s="130"/>
      <c r="K484" s="131"/>
      <c r="L484" s="132"/>
      <c r="P484" s="129"/>
      <c r="Q484" s="129"/>
      <c r="R484" s="129"/>
      <c r="S484" s="129"/>
      <c r="T484" s="129"/>
      <c r="U484" s="129"/>
      <c r="V484" s="133"/>
      <c r="W484" s="133"/>
      <c r="X484" s="133"/>
    </row>
    <row r="485" spans="2:24" s="127" customFormat="1" x14ac:dyDescent="0.15">
      <c r="B485" s="128"/>
      <c r="C485" s="128"/>
      <c r="D485" s="128"/>
      <c r="E485" s="129"/>
      <c r="F485" s="129"/>
      <c r="G485" s="129"/>
      <c r="J485" s="130"/>
      <c r="K485" s="131"/>
      <c r="L485" s="132"/>
      <c r="P485" s="129"/>
      <c r="Q485" s="129"/>
      <c r="R485" s="129"/>
      <c r="S485" s="129"/>
      <c r="T485" s="129"/>
      <c r="U485" s="129"/>
      <c r="V485" s="133"/>
      <c r="W485" s="133"/>
      <c r="X485" s="133"/>
    </row>
    <row r="486" spans="2:24" s="127" customFormat="1" x14ac:dyDescent="0.15">
      <c r="B486" s="128"/>
      <c r="C486" s="128"/>
      <c r="D486" s="128"/>
      <c r="E486" s="129"/>
      <c r="F486" s="129"/>
      <c r="G486" s="129"/>
      <c r="J486" s="130"/>
      <c r="K486" s="131"/>
      <c r="L486" s="132"/>
      <c r="P486" s="129"/>
      <c r="Q486" s="129"/>
      <c r="R486" s="129"/>
      <c r="S486" s="129"/>
      <c r="T486" s="129"/>
      <c r="U486" s="129"/>
      <c r="V486" s="133"/>
      <c r="W486" s="133"/>
      <c r="X486" s="133"/>
    </row>
    <row r="487" spans="2:24" s="127" customFormat="1" x14ac:dyDescent="0.15">
      <c r="B487" s="128"/>
      <c r="C487" s="128"/>
      <c r="D487" s="128"/>
      <c r="E487" s="129"/>
      <c r="F487" s="129"/>
      <c r="G487" s="129"/>
      <c r="J487" s="130"/>
      <c r="K487" s="131"/>
      <c r="L487" s="132"/>
      <c r="P487" s="129"/>
      <c r="Q487" s="129"/>
      <c r="R487" s="129"/>
      <c r="S487" s="129"/>
      <c r="T487" s="129"/>
      <c r="U487" s="129"/>
      <c r="V487" s="133"/>
      <c r="W487" s="133"/>
      <c r="X487" s="133"/>
    </row>
    <row r="488" spans="2:24" s="127" customFormat="1" x14ac:dyDescent="0.15">
      <c r="B488" s="128"/>
      <c r="C488" s="128"/>
      <c r="D488" s="128"/>
      <c r="E488" s="129"/>
      <c r="F488" s="129"/>
      <c r="G488" s="129"/>
      <c r="J488" s="130"/>
      <c r="K488" s="131"/>
      <c r="L488" s="132"/>
      <c r="P488" s="129"/>
      <c r="Q488" s="129"/>
      <c r="R488" s="129"/>
      <c r="S488" s="129"/>
      <c r="T488" s="129"/>
      <c r="U488" s="129"/>
      <c r="V488" s="133"/>
      <c r="W488" s="133"/>
      <c r="X488" s="133"/>
    </row>
    <row r="489" spans="2:24" s="127" customFormat="1" x14ac:dyDescent="0.15">
      <c r="B489" s="128"/>
      <c r="C489" s="128"/>
      <c r="D489" s="128"/>
      <c r="E489" s="129"/>
      <c r="F489" s="129"/>
      <c r="G489" s="129"/>
      <c r="J489" s="130"/>
      <c r="K489" s="131"/>
      <c r="L489" s="132"/>
      <c r="P489" s="129"/>
      <c r="Q489" s="129"/>
      <c r="R489" s="129"/>
      <c r="S489" s="129"/>
      <c r="T489" s="129"/>
      <c r="U489" s="129"/>
      <c r="V489" s="133"/>
      <c r="W489" s="133"/>
      <c r="X489" s="133"/>
    </row>
    <row r="490" spans="2:24" s="127" customFormat="1" x14ac:dyDescent="0.15">
      <c r="B490" s="128"/>
      <c r="C490" s="128"/>
      <c r="D490" s="128"/>
      <c r="E490" s="129"/>
      <c r="F490" s="129"/>
      <c r="G490" s="129"/>
      <c r="J490" s="130"/>
      <c r="K490" s="131"/>
      <c r="L490" s="132"/>
      <c r="P490" s="129"/>
      <c r="Q490" s="129"/>
      <c r="R490" s="129"/>
      <c r="S490" s="129"/>
      <c r="T490" s="129"/>
      <c r="U490" s="129"/>
      <c r="V490" s="133"/>
      <c r="W490" s="133"/>
      <c r="X490" s="133"/>
    </row>
    <row r="491" spans="2:24" s="127" customFormat="1" x14ac:dyDescent="0.15">
      <c r="B491" s="128"/>
      <c r="C491" s="128"/>
      <c r="D491" s="128"/>
      <c r="E491" s="129"/>
      <c r="F491" s="129"/>
      <c r="G491" s="129"/>
      <c r="J491" s="130"/>
      <c r="K491" s="131"/>
      <c r="L491" s="132"/>
      <c r="P491" s="129"/>
      <c r="Q491" s="129"/>
      <c r="R491" s="129"/>
      <c r="S491" s="129"/>
      <c r="T491" s="129"/>
      <c r="U491" s="129"/>
      <c r="V491" s="133"/>
      <c r="W491" s="133"/>
      <c r="X491" s="133"/>
    </row>
    <row r="492" spans="2:24" s="127" customFormat="1" x14ac:dyDescent="0.15">
      <c r="B492" s="128"/>
      <c r="C492" s="128"/>
      <c r="D492" s="128"/>
      <c r="E492" s="129"/>
      <c r="F492" s="129"/>
      <c r="G492" s="129"/>
      <c r="J492" s="130"/>
      <c r="K492" s="131"/>
      <c r="L492" s="132"/>
      <c r="P492" s="129"/>
      <c r="Q492" s="129"/>
      <c r="R492" s="129"/>
      <c r="S492" s="129"/>
      <c r="T492" s="129"/>
      <c r="U492" s="129"/>
      <c r="V492" s="133"/>
      <c r="W492" s="133"/>
      <c r="X492" s="133"/>
    </row>
    <row r="493" spans="2:24" s="127" customFormat="1" x14ac:dyDescent="0.15">
      <c r="B493" s="128"/>
      <c r="C493" s="128"/>
      <c r="D493" s="128"/>
      <c r="E493" s="129"/>
      <c r="F493" s="129"/>
      <c r="G493" s="129"/>
      <c r="J493" s="130"/>
      <c r="K493" s="131"/>
      <c r="L493" s="132"/>
      <c r="P493" s="129"/>
      <c r="Q493" s="129"/>
      <c r="R493" s="129"/>
      <c r="S493" s="129"/>
      <c r="T493" s="129"/>
      <c r="U493" s="129"/>
      <c r="V493" s="133"/>
      <c r="W493" s="133"/>
      <c r="X493" s="133"/>
    </row>
    <row r="494" spans="2:24" s="127" customFormat="1" x14ac:dyDescent="0.15">
      <c r="B494" s="128"/>
      <c r="C494" s="128"/>
      <c r="D494" s="128"/>
      <c r="E494" s="129"/>
      <c r="F494" s="129"/>
      <c r="G494" s="129"/>
      <c r="J494" s="130"/>
      <c r="K494" s="131"/>
      <c r="L494" s="132"/>
      <c r="P494" s="129"/>
      <c r="Q494" s="129"/>
      <c r="R494" s="129"/>
      <c r="S494" s="129"/>
      <c r="T494" s="129"/>
      <c r="U494" s="129"/>
      <c r="V494" s="133"/>
      <c r="W494" s="133"/>
      <c r="X494" s="133"/>
    </row>
    <row r="495" spans="2:24" s="127" customFormat="1" x14ac:dyDescent="0.15">
      <c r="B495" s="128"/>
      <c r="C495" s="128"/>
      <c r="D495" s="128"/>
      <c r="E495" s="129"/>
      <c r="F495" s="129"/>
      <c r="G495" s="129"/>
      <c r="J495" s="130"/>
      <c r="K495" s="131"/>
      <c r="L495" s="132"/>
      <c r="P495" s="129"/>
      <c r="Q495" s="129"/>
      <c r="R495" s="129"/>
      <c r="S495" s="129"/>
      <c r="T495" s="129"/>
      <c r="U495" s="129"/>
      <c r="V495" s="133"/>
      <c r="W495" s="133"/>
      <c r="X495" s="133"/>
    </row>
    <row r="496" spans="2:24" s="127" customFormat="1" x14ac:dyDescent="0.15">
      <c r="B496" s="128"/>
      <c r="C496" s="128"/>
      <c r="D496" s="128"/>
      <c r="E496" s="129"/>
      <c r="F496" s="129"/>
      <c r="G496" s="129"/>
      <c r="J496" s="130"/>
      <c r="K496" s="131"/>
      <c r="L496" s="132"/>
      <c r="P496" s="129"/>
      <c r="Q496" s="129"/>
      <c r="R496" s="129"/>
      <c r="S496" s="129"/>
      <c r="T496" s="129"/>
      <c r="U496" s="129"/>
      <c r="V496" s="133"/>
      <c r="W496" s="133"/>
      <c r="X496" s="133"/>
    </row>
    <row r="497" spans="2:24" s="127" customFormat="1" x14ac:dyDescent="0.15">
      <c r="B497" s="128"/>
      <c r="C497" s="128"/>
      <c r="D497" s="128"/>
      <c r="E497" s="129"/>
      <c r="F497" s="129"/>
      <c r="G497" s="129"/>
      <c r="J497" s="130"/>
      <c r="K497" s="131"/>
      <c r="L497" s="132"/>
      <c r="P497" s="129"/>
      <c r="Q497" s="129"/>
      <c r="R497" s="129"/>
      <c r="S497" s="129"/>
      <c r="T497" s="129"/>
      <c r="U497" s="129"/>
      <c r="V497" s="133"/>
      <c r="W497" s="133"/>
      <c r="X497" s="133"/>
    </row>
    <row r="498" spans="2:24" s="127" customFormat="1" x14ac:dyDescent="0.15">
      <c r="B498" s="128"/>
      <c r="C498" s="128"/>
      <c r="D498" s="128"/>
      <c r="E498" s="129"/>
      <c r="F498" s="129"/>
      <c r="G498" s="129"/>
      <c r="J498" s="130"/>
      <c r="K498" s="131"/>
      <c r="L498" s="132"/>
      <c r="P498" s="129"/>
      <c r="Q498" s="129"/>
      <c r="R498" s="129"/>
      <c r="S498" s="129"/>
      <c r="T498" s="129"/>
      <c r="U498" s="129"/>
      <c r="V498" s="133"/>
      <c r="W498" s="133"/>
      <c r="X498" s="133"/>
    </row>
    <row r="499" spans="2:24" s="127" customFormat="1" x14ac:dyDescent="0.15">
      <c r="B499" s="128"/>
      <c r="C499" s="128"/>
      <c r="D499" s="128"/>
      <c r="E499" s="129"/>
      <c r="F499" s="129"/>
      <c r="G499" s="129"/>
      <c r="J499" s="130"/>
      <c r="K499" s="131"/>
      <c r="L499" s="132"/>
      <c r="P499" s="129"/>
      <c r="Q499" s="129"/>
      <c r="R499" s="129"/>
      <c r="S499" s="129"/>
      <c r="T499" s="129"/>
      <c r="U499" s="129"/>
      <c r="V499" s="133"/>
      <c r="W499" s="133"/>
      <c r="X499" s="133"/>
    </row>
    <row r="500" spans="2:24" s="127" customFormat="1" x14ac:dyDescent="0.15">
      <c r="B500" s="128"/>
      <c r="C500" s="128"/>
      <c r="D500" s="128"/>
      <c r="E500" s="129"/>
      <c r="F500" s="129"/>
      <c r="G500" s="129"/>
      <c r="J500" s="130"/>
      <c r="K500" s="131"/>
      <c r="L500" s="132"/>
      <c r="P500" s="129"/>
      <c r="Q500" s="129"/>
      <c r="R500" s="129"/>
      <c r="S500" s="129"/>
      <c r="T500" s="129"/>
      <c r="U500" s="129"/>
      <c r="V500" s="133"/>
      <c r="W500" s="133"/>
      <c r="X500" s="133"/>
    </row>
    <row r="501" spans="2:24" s="127" customFormat="1" x14ac:dyDescent="0.15">
      <c r="B501" s="128"/>
      <c r="C501" s="128"/>
      <c r="D501" s="128"/>
      <c r="E501" s="129"/>
      <c r="F501" s="129"/>
      <c r="G501" s="129"/>
      <c r="J501" s="130"/>
      <c r="K501" s="131"/>
      <c r="L501" s="132"/>
      <c r="P501" s="129"/>
      <c r="Q501" s="129"/>
      <c r="R501" s="129"/>
      <c r="S501" s="129"/>
      <c r="T501" s="129"/>
      <c r="U501" s="129"/>
      <c r="V501" s="133"/>
      <c r="W501" s="133"/>
      <c r="X501" s="133"/>
    </row>
    <row r="502" spans="2:24" s="127" customFormat="1" x14ac:dyDescent="0.15">
      <c r="B502" s="128"/>
      <c r="C502" s="128"/>
      <c r="D502" s="128"/>
      <c r="E502" s="129"/>
      <c r="F502" s="129"/>
      <c r="G502" s="129"/>
      <c r="J502" s="130"/>
      <c r="K502" s="131"/>
      <c r="L502" s="132"/>
      <c r="P502" s="129"/>
      <c r="Q502" s="129"/>
      <c r="R502" s="129"/>
      <c r="S502" s="129"/>
      <c r="T502" s="129"/>
      <c r="U502" s="129"/>
      <c r="V502" s="133"/>
      <c r="W502" s="133"/>
      <c r="X502" s="133"/>
    </row>
    <row r="503" spans="2:24" s="127" customFormat="1" x14ac:dyDescent="0.15">
      <c r="B503" s="128"/>
      <c r="C503" s="128"/>
      <c r="D503" s="128"/>
      <c r="E503" s="129"/>
      <c r="F503" s="129"/>
      <c r="G503" s="129"/>
      <c r="J503" s="130"/>
      <c r="K503" s="131"/>
      <c r="L503" s="132"/>
      <c r="P503" s="129"/>
      <c r="Q503" s="129"/>
      <c r="R503" s="129"/>
      <c r="S503" s="129"/>
      <c r="T503" s="129"/>
      <c r="U503" s="129"/>
      <c r="V503" s="133"/>
      <c r="W503" s="133"/>
      <c r="X503" s="133"/>
    </row>
    <row r="504" spans="2:24" s="127" customFormat="1" x14ac:dyDescent="0.15">
      <c r="B504" s="128"/>
      <c r="C504" s="128"/>
      <c r="D504" s="128"/>
      <c r="E504" s="129"/>
      <c r="F504" s="129"/>
      <c r="G504" s="129"/>
      <c r="J504" s="130"/>
      <c r="K504" s="131"/>
      <c r="L504" s="132"/>
      <c r="P504" s="129"/>
      <c r="Q504" s="129"/>
      <c r="R504" s="129"/>
      <c r="S504" s="129"/>
      <c r="T504" s="129"/>
      <c r="U504" s="129"/>
      <c r="V504" s="133"/>
      <c r="W504" s="133"/>
      <c r="X504" s="133"/>
    </row>
    <row r="505" spans="2:24" s="127" customFormat="1" x14ac:dyDescent="0.15">
      <c r="B505" s="128"/>
      <c r="C505" s="128"/>
      <c r="D505" s="128"/>
      <c r="E505" s="129"/>
      <c r="F505" s="129"/>
      <c r="G505" s="129"/>
      <c r="J505" s="130"/>
      <c r="K505" s="131"/>
      <c r="L505" s="132"/>
      <c r="P505" s="129"/>
      <c r="Q505" s="129"/>
      <c r="R505" s="129"/>
      <c r="S505" s="129"/>
      <c r="T505" s="129"/>
      <c r="U505" s="129"/>
      <c r="V505" s="133"/>
      <c r="W505" s="133"/>
      <c r="X505" s="133"/>
    </row>
    <row r="506" spans="2:24" s="127" customFormat="1" x14ac:dyDescent="0.15">
      <c r="B506" s="128"/>
      <c r="C506" s="128"/>
      <c r="D506" s="128"/>
      <c r="E506" s="129"/>
      <c r="F506" s="129"/>
      <c r="G506" s="129"/>
      <c r="J506" s="130"/>
      <c r="K506" s="131"/>
      <c r="L506" s="132"/>
      <c r="P506" s="129"/>
      <c r="Q506" s="129"/>
      <c r="R506" s="129"/>
      <c r="S506" s="129"/>
      <c r="T506" s="129"/>
      <c r="U506" s="129"/>
      <c r="V506" s="133"/>
      <c r="W506" s="133"/>
      <c r="X506" s="133"/>
    </row>
    <row r="507" spans="2:24" s="127" customFormat="1" x14ac:dyDescent="0.15">
      <c r="B507" s="128"/>
      <c r="C507" s="128"/>
      <c r="D507" s="128"/>
      <c r="E507" s="129"/>
      <c r="F507" s="129"/>
      <c r="G507" s="129"/>
      <c r="J507" s="130"/>
      <c r="K507" s="131"/>
      <c r="L507" s="132"/>
      <c r="P507" s="129"/>
      <c r="Q507" s="129"/>
      <c r="R507" s="129"/>
      <c r="S507" s="129"/>
      <c r="T507" s="129"/>
      <c r="U507" s="129"/>
      <c r="V507" s="133"/>
      <c r="W507" s="133"/>
      <c r="X507" s="133"/>
    </row>
    <row r="508" spans="2:24" s="127" customFormat="1" x14ac:dyDescent="0.15">
      <c r="B508" s="128"/>
      <c r="C508" s="128"/>
      <c r="D508" s="128"/>
      <c r="E508" s="129"/>
      <c r="F508" s="129"/>
      <c r="G508" s="129"/>
      <c r="J508" s="130"/>
      <c r="K508" s="131"/>
      <c r="L508" s="132"/>
      <c r="P508" s="129"/>
      <c r="Q508" s="129"/>
      <c r="R508" s="129"/>
      <c r="S508" s="129"/>
      <c r="T508" s="129"/>
      <c r="U508" s="129"/>
      <c r="V508" s="133"/>
      <c r="W508" s="133"/>
      <c r="X508" s="133"/>
    </row>
    <row r="509" spans="2:24" s="127" customFormat="1" x14ac:dyDescent="0.15">
      <c r="B509" s="128"/>
      <c r="C509" s="128"/>
      <c r="D509" s="128"/>
      <c r="E509" s="129"/>
      <c r="F509" s="129"/>
      <c r="G509" s="129"/>
      <c r="J509" s="130"/>
      <c r="K509" s="131"/>
      <c r="L509" s="132"/>
      <c r="P509" s="129"/>
      <c r="Q509" s="129"/>
      <c r="R509" s="129"/>
      <c r="S509" s="129"/>
      <c r="T509" s="129"/>
      <c r="U509" s="129"/>
      <c r="V509" s="133"/>
      <c r="W509" s="133"/>
      <c r="X509" s="133"/>
    </row>
    <row r="510" spans="2:24" s="127" customFormat="1" x14ac:dyDescent="0.15">
      <c r="B510" s="128"/>
      <c r="C510" s="128"/>
      <c r="D510" s="128"/>
      <c r="E510" s="129"/>
      <c r="F510" s="129"/>
      <c r="G510" s="129"/>
      <c r="J510" s="130"/>
      <c r="K510" s="131"/>
      <c r="L510" s="132"/>
      <c r="P510" s="129"/>
      <c r="Q510" s="129"/>
      <c r="R510" s="129"/>
      <c r="S510" s="129"/>
      <c r="T510" s="129"/>
      <c r="U510" s="129"/>
      <c r="V510" s="133"/>
      <c r="W510" s="133"/>
      <c r="X510" s="133"/>
    </row>
    <row r="511" spans="2:24" s="127" customFormat="1" x14ac:dyDescent="0.15">
      <c r="B511" s="128"/>
      <c r="C511" s="128"/>
      <c r="D511" s="128"/>
      <c r="E511" s="129"/>
      <c r="F511" s="129"/>
      <c r="G511" s="129"/>
      <c r="J511" s="130"/>
      <c r="K511" s="131"/>
      <c r="L511" s="132"/>
      <c r="P511" s="129"/>
      <c r="Q511" s="129"/>
      <c r="R511" s="129"/>
      <c r="S511" s="129"/>
      <c r="T511" s="129"/>
      <c r="U511" s="129"/>
      <c r="V511" s="133"/>
      <c r="W511" s="133"/>
      <c r="X511" s="133"/>
    </row>
    <row r="512" spans="2:24" s="127" customFormat="1" x14ac:dyDescent="0.15">
      <c r="B512" s="128"/>
      <c r="C512" s="128"/>
      <c r="D512" s="128"/>
      <c r="E512" s="129"/>
      <c r="F512" s="129"/>
      <c r="G512" s="129"/>
      <c r="J512" s="130"/>
      <c r="K512" s="131"/>
      <c r="L512" s="132"/>
      <c r="P512" s="129"/>
      <c r="Q512" s="129"/>
      <c r="R512" s="129"/>
      <c r="S512" s="129"/>
      <c r="T512" s="129"/>
      <c r="U512" s="129"/>
      <c r="V512" s="133"/>
      <c r="W512" s="133"/>
      <c r="X512" s="133"/>
    </row>
    <row r="513" spans="2:24" s="127" customFormat="1" x14ac:dyDescent="0.15">
      <c r="B513" s="128"/>
      <c r="C513" s="128"/>
      <c r="D513" s="128"/>
      <c r="E513" s="129"/>
      <c r="F513" s="129"/>
      <c r="G513" s="129"/>
      <c r="J513" s="130"/>
      <c r="K513" s="131"/>
      <c r="L513" s="132"/>
      <c r="P513" s="129"/>
      <c r="Q513" s="129"/>
      <c r="R513" s="129"/>
      <c r="S513" s="129"/>
      <c r="T513" s="129"/>
      <c r="U513" s="129"/>
      <c r="V513" s="133"/>
      <c r="W513" s="133"/>
      <c r="X513" s="133"/>
    </row>
    <row r="514" spans="2:24" s="127" customFormat="1" x14ac:dyDescent="0.15">
      <c r="B514" s="128"/>
      <c r="C514" s="128"/>
      <c r="D514" s="128"/>
      <c r="E514" s="129"/>
      <c r="F514" s="129"/>
      <c r="G514" s="129"/>
      <c r="J514" s="130"/>
      <c r="K514" s="131"/>
      <c r="L514" s="132"/>
      <c r="P514" s="129"/>
      <c r="Q514" s="129"/>
      <c r="R514" s="129"/>
      <c r="S514" s="129"/>
      <c r="T514" s="129"/>
      <c r="U514" s="129"/>
      <c r="V514" s="133"/>
      <c r="W514" s="133"/>
      <c r="X514" s="133"/>
    </row>
    <row r="515" spans="2:24" s="127" customFormat="1" x14ac:dyDescent="0.15">
      <c r="B515" s="128"/>
      <c r="C515" s="128"/>
      <c r="D515" s="128"/>
      <c r="E515" s="129"/>
      <c r="F515" s="129"/>
      <c r="G515" s="129"/>
      <c r="J515" s="130"/>
      <c r="K515" s="131"/>
      <c r="L515" s="132"/>
      <c r="P515" s="129"/>
      <c r="Q515" s="129"/>
      <c r="R515" s="129"/>
      <c r="S515" s="129"/>
      <c r="T515" s="129"/>
      <c r="U515" s="129"/>
      <c r="V515" s="133"/>
      <c r="W515" s="133"/>
      <c r="X515" s="133"/>
    </row>
    <row r="516" spans="2:24" s="127" customFormat="1" x14ac:dyDescent="0.15">
      <c r="B516" s="128"/>
      <c r="C516" s="128"/>
      <c r="D516" s="128"/>
      <c r="E516" s="129"/>
      <c r="F516" s="129"/>
      <c r="G516" s="129"/>
      <c r="J516" s="130"/>
      <c r="K516" s="131"/>
      <c r="L516" s="132"/>
      <c r="P516" s="129"/>
      <c r="Q516" s="129"/>
      <c r="R516" s="129"/>
      <c r="S516" s="129"/>
      <c r="T516" s="129"/>
      <c r="U516" s="129"/>
      <c r="V516" s="133"/>
      <c r="W516" s="133"/>
      <c r="X516" s="133"/>
    </row>
    <row r="517" spans="2:24" s="127" customFormat="1" x14ac:dyDescent="0.15">
      <c r="B517" s="128"/>
      <c r="C517" s="128"/>
      <c r="D517" s="128"/>
      <c r="E517" s="129"/>
      <c r="F517" s="129"/>
      <c r="G517" s="129"/>
      <c r="J517" s="130"/>
      <c r="K517" s="131"/>
      <c r="L517" s="132"/>
      <c r="P517" s="129"/>
      <c r="Q517" s="129"/>
      <c r="R517" s="129"/>
      <c r="S517" s="129"/>
      <c r="T517" s="129"/>
      <c r="U517" s="129"/>
      <c r="V517" s="133"/>
      <c r="W517" s="133"/>
      <c r="X517" s="133"/>
    </row>
    <row r="518" spans="2:24" s="127" customFormat="1" x14ac:dyDescent="0.15">
      <c r="B518" s="128"/>
      <c r="C518" s="128"/>
      <c r="D518" s="128"/>
      <c r="E518" s="129"/>
      <c r="F518" s="129"/>
      <c r="G518" s="129"/>
      <c r="J518" s="130"/>
      <c r="K518" s="131"/>
      <c r="L518" s="132"/>
      <c r="P518" s="129"/>
      <c r="Q518" s="129"/>
      <c r="R518" s="129"/>
      <c r="S518" s="129"/>
      <c r="T518" s="129"/>
      <c r="U518" s="129"/>
      <c r="V518" s="133"/>
      <c r="W518" s="133"/>
      <c r="X518" s="133"/>
    </row>
    <row r="519" spans="2:24" s="127" customFormat="1" x14ac:dyDescent="0.15">
      <c r="B519" s="128"/>
      <c r="C519" s="128"/>
      <c r="D519" s="128"/>
      <c r="E519" s="129"/>
      <c r="F519" s="129"/>
      <c r="G519" s="129"/>
      <c r="J519" s="130"/>
      <c r="K519" s="131"/>
      <c r="L519" s="132"/>
      <c r="P519" s="129"/>
      <c r="Q519" s="129"/>
      <c r="R519" s="129"/>
      <c r="S519" s="129"/>
      <c r="T519" s="129"/>
      <c r="U519" s="129"/>
      <c r="V519" s="133"/>
      <c r="W519" s="133"/>
      <c r="X519" s="133"/>
    </row>
    <row r="520" spans="2:24" s="127" customFormat="1" x14ac:dyDescent="0.15">
      <c r="B520" s="128"/>
      <c r="C520" s="128"/>
      <c r="D520" s="128"/>
      <c r="E520" s="129"/>
      <c r="F520" s="129"/>
      <c r="G520" s="129"/>
      <c r="J520" s="130"/>
      <c r="K520" s="131"/>
      <c r="L520" s="132"/>
      <c r="P520" s="129"/>
      <c r="Q520" s="129"/>
      <c r="R520" s="129"/>
      <c r="S520" s="129"/>
      <c r="T520" s="129"/>
      <c r="U520" s="129"/>
      <c r="V520" s="133"/>
      <c r="W520" s="133"/>
      <c r="X520" s="133"/>
    </row>
    <row r="521" spans="2:24" s="127" customFormat="1" x14ac:dyDescent="0.15">
      <c r="B521" s="128"/>
      <c r="C521" s="128"/>
      <c r="D521" s="128"/>
      <c r="E521" s="129"/>
      <c r="F521" s="129"/>
      <c r="G521" s="129"/>
      <c r="J521" s="130"/>
      <c r="K521" s="131"/>
      <c r="L521" s="132"/>
      <c r="P521" s="129"/>
      <c r="Q521" s="129"/>
      <c r="R521" s="129"/>
      <c r="S521" s="129"/>
      <c r="T521" s="129"/>
      <c r="U521" s="129"/>
      <c r="V521" s="133"/>
      <c r="W521" s="133"/>
      <c r="X521" s="133"/>
    </row>
    <row r="522" spans="2:24" s="127" customFormat="1" x14ac:dyDescent="0.15">
      <c r="B522" s="128"/>
      <c r="C522" s="128"/>
      <c r="D522" s="128"/>
      <c r="E522" s="129"/>
      <c r="F522" s="129"/>
      <c r="G522" s="129"/>
      <c r="J522" s="130"/>
      <c r="K522" s="131"/>
      <c r="L522" s="132"/>
      <c r="P522" s="129"/>
      <c r="Q522" s="129"/>
      <c r="R522" s="129"/>
      <c r="S522" s="129"/>
      <c r="T522" s="129"/>
      <c r="U522" s="129"/>
      <c r="V522" s="133"/>
      <c r="W522" s="133"/>
      <c r="X522" s="133"/>
    </row>
    <row r="523" spans="2:24" s="127" customFormat="1" x14ac:dyDescent="0.15">
      <c r="B523" s="128"/>
      <c r="C523" s="128"/>
      <c r="D523" s="128"/>
      <c r="E523" s="129"/>
      <c r="F523" s="129"/>
      <c r="G523" s="129"/>
      <c r="J523" s="130"/>
      <c r="K523" s="131"/>
      <c r="L523" s="132"/>
      <c r="P523" s="129"/>
      <c r="Q523" s="129"/>
      <c r="R523" s="129"/>
      <c r="S523" s="129"/>
      <c r="T523" s="129"/>
      <c r="U523" s="129"/>
      <c r="V523" s="133"/>
      <c r="W523" s="133"/>
      <c r="X523" s="133"/>
    </row>
    <row r="524" spans="2:24" s="127" customFormat="1" x14ac:dyDescent="0.15">
      <c r="B524" s="128"/>
      <c r="C524" s="128"/>
      <c r="D524" s="128"/>
      <c r="E524" s="129"/>
      <c r="F524" s="129"/>
      <c r="G524" s="129"/>
      <c r="J524" s="130"/>
      <c r="K524" s="131"/>
      <c r="L524" s="132"/>
      <c r="P524" s="129"/>
      <c r="Q524" s="129"/>
      <c r="R524" s="129"/>
      <c r="S524" s="129"/>
      <c r="T524" s="129"/>
      <c r="U524" s="129"/>
      <c r="V524" s="133"/>
      <c r="W524" s="133"/>
      <c r="X524" s="133"/>
    </row>
    <row r="525" spans="2:24" s="127" customFormat="1" x14ac:dyDescent="0.15">
      <c r="B525" s="128"/>
      <c r="C525" s="128"/>
      <c r="D525" s="128"/>
      <c r="E525" s="129"/>
      <c r="F525" s="129"/>
      <c r="G525" s="129"/>
      <c r="J525" s="130"/>
      <c r="K525" s="131"/>
      <c r="L525" s="132"/>
      <c r="P525" s="129"/>
      <c r="Q525" s="129"/>
      <c r="R525" s="129"/>
      <c r="S525" s="129"/>
      <c r="T525" s="129"/>
      <c r="U525" s="129"/>
      <c r="V525" s="133"/>
      <c r="W525" s="133"/>
      <c r="X525" s="133"/>
    </row>
    <row r="526" spans="2:24" s="127" customFormat="1" x14ac:dyDescent="0.15">
      <c r="B526" s="128"/>
      <c r="C526" s="128"/>
      <c r="D526" s="128"/>
      <c r="E526" s="129"/>
      <c r="F526" s="129"/>
      <c r="G526" s="129"/>
      <c r="J526" s="130"/>
      <c r="K526" s="131"/>
      <c r="L526" s="132"/>
      <c r="P526" s="129"/>
      <c r="Q526" s="129"/>
      <c r="R526" s="129"/>
      <c r="S526" s="129"/>
      <c r="T526" s="129"/>
      <c r="U526" s="129"/>
      <c r="V526" s="133"/>
      <c r="W526" s="133"/>
      <c r="X526" s="133"/>
    </row>
    <row r="527" spans="2:24" s="127" customFormat="1" x14ac:dyDescent="0.15">
      <c r="B527" s="128"/>
      <c r="C527" s="128"/>
      <c r="D527" s="128"/>
      <c r="E527" s="129"/>
      <c r="F527" s="129"/>
      <c r="G527" s="129"/>
      <c r="J527" s="130"/>
      <c r="K527" s="131"/>
      <c r="L527" s="132"/>
      <c r="P527" s="129"/>
      <c r="Q527" s="129"/>
      <c r="R527" s="129"/>
      <c r="S527" s="129"/>
      <c r="T527" s="129"/>
      <c r="U527" s="129"/>
      <c r="V527" s="133"/>
      <c r="W527" s="133"/>
      <c r="X527" s="133"/>
    </row>
    <row r="528" spans="2:24" s="127" customFormat="1" x14ac:dyDescent="0.15">
      <c r="B528" s="128"/>
      <c r="C528" s="128"/>
      <c r="D528" s="128"/>
      <c r="E528" s="129"/>
      <c r="F528" s="129"/>
      <c r="G528" s="129"/>
      <c r="J528" s="130"/>
      <c r="K528" s="131"/>
      <c r="L528" s="132"/>
      <c r="P528" s="129"/>
      <c r="Q528" s="129"/>
      <c r="R528" s="129"/>
      <c r="S528" s="129"/>
      <c r="T528" s="129"/>
      <c r="U528" s="129"/>
      <c r="V528" s="133"/>
      <c r="W528" s="133"/>
      <c r="X528" s="133"/>
    </row>
    <row r="529" spans="2:24" s="127" customFormat="1" x14ac:dyDescent="0.15">
      <c r="B529" s="128"/>
      <c r="C529" s="128"/>
      <c r="D529" s="128"/>
      <c r="E529" s="129"/>
      <c r="F529" s="129"/>
      <c r="G529" s="129"/>
      <c r="J529" s="130"/>
      <c r="K529" s="131"/>
      <c r="L529" s="132"/>
      <c r="P529" s="129"/>
      <c r="Q529" s="129"/>
      <c r="R529" s="129"/>
      <c r="S529" s="129"/>
      <c r="T529" s="129"/>
      <c r="U529" s="129"/>
      <c r="V529" s="133"/>
      <c r="W529" s="133"/>
      <c r="X529" s="133"/>
    </row>
    <row r="530" spans="2:24" s="127" customFormat="1" x14ac:dyDescent="0.15">
      <c r="B530" s="128"/>
      <c r="C530" s="128"/>
      <c r="D530" s="128"/>
      <c r="E530" s="129"/>
      <c r="F530" s="129"/>
      <c r="G530" s="129"/>
      <c r="J530" s="130"/>
      <c r="K530" s="131"/>
      <c r="L530" s="132"/>
      <c r="P530" s="129"/>
      <c r="Q530" s="129"/>
      <c r="R530" s="129"/>
      <c r="S530" s="129"/>
      <c r="T530" s="129"/>
      <c r="U530" s="129"/>
      <c r="V530" s="133"/>
      <c r="W530" s="133"/>
      <c r="X530" s="133"/>
    </row>
    <row r="531" spans="2:24" s="127" customFormat="1" x14ac:dyDescent="0.15">
      <c r="B531" s="128"/>
      <c r="C531" s="128"/>
      <c r="D531" s="128"/>
      <c r="E531" s="129"/>
      <c r="F531" s="129"/>
      <c r="G531" s="129"/>
      <c r="J531" s="130"/>
      <c r="K531" s="131"/>
      <c r="L531" s="132"/>
      <c r="P531" s="129"/>
      <c r="Q531" s="129"/>
      <c r="R531" s="129"/>
      <c r="S531" s="129"/>
      <c r="T531" s="129"/>
      <c r="U531" s="129"/>
      <c r="V531" s="133"/>
      <c r="W531" s="133"/>
      <c r="X531" s="133"/>
    </row>
    <row r="532" spans="2:24" s="127" customFormat="1" x14ac:dyDescent="0.15">
      <c r="B532" s="128"/>
      <c r="C532" s="128"/>
      <c r="D532" s="128"/>
      <c r="E532" s="129"/>
      <c r="F532" s="129"/>
      <c r="G532" s="129"/>
      <c r="J532" s="130"/>
      <c r="K532" s="131"/>
      <c r="L532" s="132"/>
      <c r="P532" s="129"/>
      <c r="Q532" s="129"/>
      <c r="R532" s="129"/>
      <c r="S532" s="129"/>
      <c r="T532" s="129"/>
      <c r="U532" s="129"/>
      <c r="V532" s="133"/>
      <c r="W532" s="133"/>
      <c r="X532" s="133"/>
    </row>
    <row r="533" spans="2:24" s="127" customFormat="1" x14ac:dyDescent="0.15">
      <c r="B533" s="128"/>
      <c r="C533" s="128"/>
      <c r="D533" s="128"/>
      <c r="E533" s="129"/>
      <c r="F533" s="129"/>
      <c r="G533" s="129"/>
      <c r="J533" s="130"/>
      <c r="K533" s="131"/>
      <c r="L533" s="132"/>
      <c r="P533" s="129"/>
      <c r="Q533" s="129"/>
      <c r="R533" s="129"/>
      <c r="S533" s="129"/>
      <c r="T533" s="129"/>
      <c r="U533" s="129"/>
      <c r="V533" s="133"/>
      <c r="W533" s="133"/>
      <c r="X533" s="133"/>
    </row>
    <row r="534" spans="2:24" s="127" customFormat="1" x14ac:dyDescent="0.15">
      <c r="B534" s="128"/>
      <c r="C534" s="128"/>
      <c r="D534" s="128"/>
      <c r="E534" s="129"/>
      <c r="F534" s="129"/>
      <c r="G534" s="129"/>
      <c r="J534" s="130"/>
      <c r="K534" s="131"/>
      <c r="L534" s="132"/>
      <c r="P534" s="129"/>
      <c r="Q534" s="129"/>
      <c r="R534" s="129"/>
      <c r="S534" s="129"/>
      <c r="T534" s="129"/>
      <c r="U534" s="129"/>
      <c r="V534" s="133"/>
      <c r="W534" s="133"/>
      <c r="X534" s="133"/>
    </row>
    <row r="535" spans="2:24" s="127" customFormat="1" x14ac:dyDescent="0.15">
      <c r="B535" s="128"/>
      <c r="C535" s="128"/>
      <c r="D535" s="128"/>
      <c r="E535" s="129"/>
      <c r="F535" s="129"/>
      <c r="G535" s="129"/>
      <c r="J535" s="130"/>
      <c r="K535" s="131"/>
      <c r="L535" s="132"/>
      <c r="P535" s="129"/>
      <c r="Q535" s="129"/>
      <c r="R535" s="129"/>
      <c r="S535" s="129"/>
      <c r="T535" s="129"/>
      <c r="U535" s="129"/>
      <c r="V535" s="133"/>
      <c r="W535" s="133"/>
      <c r="X535" s="133"/>
    </row>
    <row r="536" spans="2:24" s="127" customFormat="1" x14ac:dyDescent="0.15">
      <c r="B536" s="128"/>
      <c r="C536" s="128"/>
      <c r="D536" s="128"/>
      <c r="E536" s="129"/>
      <c r="F536" s="129"/>
      <c r="G536" s="129"/>
      <c r="J536" s="130"/>
      <c r="K536" s="131"/>
      <c r="L536" s="132"/>
      <c r="P536" s="129"/>
      <c r="Q536" s="129"/>
      <c r="R536" s="129"/>
      <c r="S536" s="129"/>
      <c r="T536" s="129"/>
      <c r="U536" s="129"/>
      <c r="V536" s="133"/>
      <c r="W536" s="133"/>
      <c r="X536" s="133"/>
    </row>
    <row r="537" spans="2:24" s="127" customFormat="1" x14ac:dyDescent="0.15">
      <c r="B537" s="128"/>
      <c r="C537" s="128"/>
      <c r="D537" s="128"/>
      <c r="E537" s="129"/>
      <c r="F537" s="129"/>
      <c r="G537" s="129"/>
      <c r="J537" s="130"/>
      <c r="K537" s="131"/>
      <c r="L537" s="132"/>
      <c r="P537" s="129"/>
      <c r="Q537" s="129"/>
      <c r="R537" s="129"/>
      <c r="S537" s="129"/>
      <c r="T537" s="129"/>
      <c r="U537" s="129"/>
      <c r="V537" s="133"/>
      <c r="W537" s="133"/>
      <c r="X537" s="133"/>
    </row>
    <row r="538" spans="2:24" s="127" customFormat="1" x14ac:dyDescent="0.15">
      <c r="B538" s="128"/>
      <c r="C538" s="128"/>
      <c r="D538" s="128"/>
      <c r="E538" s="129"/>
      <c r="F538" s="129"/>
      <c r="G538" s="129"/>
      <c r="J538" s="130"/>
      <c r="K538" s="131"/>
      <c r="L538" s="132"/>
      <c r="P538" s="129"/>
      <c r="Q538" s="129"/>
      <c r="R538" s="129"/>
      <c r="S538" s="129"/>
      <c r="T538" s="129"/>
      <c r="U538" s="129"/>
      <c r="V538" s="133"/>
      <c r="W538" s="133"/>
      <c r="X538" s="133"/>
    </row>
    <row r="539" spans="2:24" s="127" customFormat="1" x14ac:dyDescent="0.15">
      <c r="B539" s="128"/>
      <c r="C539" s="128"/>
      <c r="D539" s="128"/>
      <c r="E539" s="129"/>
      <c r="F539" s="129"/>
      <c r="G539" s="129"/>
      <c r="J539" s="130"/>
      <c r="K539" s="131"/>
      <c r="L539" s="132"/>
      <c r="P539" s="129"/>
      <c r="Q539" s="129"/>
      <c r="R539" s="129"/>
      <c r="S539" s="129"/>
      <c r="T539" s="129"/>
      <c r="U539" s="129"/>
      <c r="V539" s="133"/>
      <c r="W539" s="133"/>
      <c r="X539" s="133"/>
    </row>
    <row r="540" spans="2:24" s="127" customFormat="1" x14ac:dyDescent="0.15">
      <c r="B540" s="128"/>
      <c r="C540" s="128"/>
      <c r="D540" s="128"/>
      <c r="E540" s="129"/>
      <c r="F540" s="129"/>
      <c r="G540" s="129"/>
      <c r="J540" s="130"/>
      <c r="K540" s="131"/>
      <c r="L540" s="132"/>
      <c r="P540" s="129"/>
      <c r="Q540" s="129"/>
      <c r="R540" s="129"/>
      <c r="S540" s="129"/>
      <c r="T540" s="129"/>
      <c r="U540" s="129"/>
      <c r="V540" s="133"/>
      <c r="W540" s="133"/>
      <c r="X540" s="133"/>
    </row>
    <row r="541" spans="2:24" s="127" customFormat="1" x14ac:dyDescent="0.15">
      <c r="B541" s="128"/>
      <c r="C541" s="128"/>
      <c r="D541" s="128"/>
      <c r="E541" s="129"/>
      <c r="F541" s="129"/>
      <c r="G541" s="129"/>
      <c r="J541" s="130"/>
      <c r="K541" s="131"/>
      <c r="L541" s="132"/>
      <c r="P541" s="129"/>
      <c r="Q541" s="129"/>
      <c r="R541" s="129"/>
      <c r="S541" s="129"/>
      <c r="T541" s="129"/>
      <c r="U541" s="129"/>
      <c r="V541" s="133"/>
      <c r="W541" s="133"/>
      <c r="X541" s="133"/>
    </row>
    <row r="542" spans="2:24" s="127" customFormat="1" x14ac:dyDescent="0.15">
      <c r="B542" s="128"/>
      <c r="C542" s="128"/>
      <c r="D542" s="128"/>
      <c r="E542" s="129"/>
      <c r="F542" s="129"/>
      <c r="G542" s="129"/>
      <c r="J542" s="130"/>
      <c r="K542" s="131"/>
      <c r="L542" s="132"/>
      <c r="P542" s="129"/>
      <c r="Q542" s="129"/>
      <c r="R542" s="129"/>
      <c r="S542" s="129"/>
      <c r="T542" s="129"/>
      <c r="U542" s="129"/>
      <c r="V542" s="133"/>
      <c r="W542" s="133"/>
      <c r="X542" s="133"/>
    </row>
    <row r="543" spans="2:24" s="127" customFormat="1" x14ac:dyDescent="0.15">
      <c r="B543" s="128"/>
      <c r="C543" s="128"/>
      <c r="D543" s="128"/>
      <c r="E543" s="129"/>
      <c r="F543" s="129"/>
      <c r="G543" s="129"/>
      <c r="J543" s="130"/>
      <c r="K543" s="131"/>
      <c r="L543" s="132"/>
      <c r="P543" s="129"/>
      <c r="Q543" s="129"/>
      <c r="R543" s="129"/>
      <c r="S543" s="129"/>
      <c r="T543" s="129"/>
      <c r="U543" s="129"/>
      <c r="V543" s="133"/>
      <c r="W543" s="133"/>
      <c r="X543" s="133"/>
    </row>
    <row r="544" spans="2:24" s="127" customFormat="1" x14ac:dyDescent="0.15">
      <c r="B544" s="128"/>
      <c r="C544" s="128"/>
      <c r="D544" s="128"/>
      <c r="E544" s="129"/>
      <c r="F544" s="129"/>
      <c r="G544" s="129"/>
      <c r="J544" s="130"/>
      <c r="K544" s="131"/>
      <c r="L544" s="132"/>
      <c r="P544" s="129"/>
      <c r="Q544" s="129"/>
      <c r="R544" s="129"/>
      <c r="S544" s="129"/>
      <c r="T544" s="129"/>
      <c r="U544" s="129"/>
      <c r="V544" s="133"/>
      <c r="W544" s="133"/>
      <c r="X544" s="133"/>
    </row>
    <row r="545" spans="2:24" s="127" customFormat="1" x14ac:dyDescent="0.15">
      <c r="B545" s="128"/>
      <c r="C545" s="128"/>
      <c r="D545" s="128"/>
      <c r="E545" s="129"/>
      <c r="F545" s="129"/>
      <c r="G545" s="129"/>
      <c r="J545" s="130"/>
      <c r="K545" s="131"/>
      <c r="L545" s="132"/>
      <c r="P545" s="129"/>
      <c r="Q545" s="129"/>
      <c r="R545" s="129"/>
      <c r="S545" s="129"/>
      <c r="T545" s="129"/>
      <c r="U545" s="129"/>
      <c r="V545" s="133"/>
      <c r="W545" s="133"/>
      <c r="X545" s="133"/>
    </row>
    <row r="546" spans="2:24" s="127" customFormat="1" x14ac:dyDescent="0.15">
      <c r="B546" s="128"/>
      <c r="C546" s="128"/>
      <c r="D546" s="128"/>
      <c r="E546" s="129"/>
      <c r="F546" s="129"/>
      <c r="G546" s="129"/>
      <c r="J546" s="130"/>
      <c r="K546" s="131"/>
      <c r="L546" s="132"/>
      <c r="P546" s="129"/>
      <c r="Q546" s="129"/>
      <c r="R546" s="129"/>
      <c r="S546" s="129"/>
      <c r="T546" s="129"/>
      <c r="U546" s="129"/>
      <c r="V546" s="133"/>
      <c r="W546" s="133"/>
      <c r="X546" s="133"/>
    </row>
    <row r="547" spans="2:24" s="127" customFormat="1" x14ac:dyDescent="0.15">
      <c r="B547" s="128"/>
      <c r="C547" s="128"/>
      <c r="D547" s="128"/>
      <c r="E547" s="129"/>
      <c r="F547" s="129"/>
      <c r="G547" s="129"/>
      <c r="J547" s="130"/>
      <c r="K547" s="131"/>
      <c r="L547" s="132"/>
      <c r="P547" s="129"/>
      <c r="Q547" s="129"/>
      <c r="R547" s="129"/>
      <c r="S547" s="129"/>
      <c r="T547" s="129"/>
      <c r="U547" s="129"/>
      <c r="V547" s="133"/>
      <c r="W547" s="133"/>
      <c r="X547" s="133"/>
    </row>
    <row r="548" spans="2:24" s="127" customFormat="1" x14ac:dyDescent="0.15">
      <c r="B548" s="128"/>
      <c r="C548" s="128"/>
      <c r="D548" s="128"/>
      <c r="E548" s="129"/>
      <c r="F548" s="129"/>
      <c r="G548" s="129"/>
      <c r="J548" s="130"/>
      <c r="K548" s="131"/>
      <c r="L548" s="132"/>
      <c r="P548" s="129"/>
      <c r="Q548" s="129"/>
      <c r="R548" s="129"/>
      <c r="S548" s="129"/>
      <c r="T548" s="129"/>
      <c r="U548" s="129"/>
      <c r="V548" s="133"/>
      <c r="W548" s="133"/>
      <c r="X548" s="133"/>
    </row>
    <row r="549" spans="2:24" s="127" customFormat="1" x14ac:dyDescent="0.15">
      <c r="B549" s="128"/>
      <c r="C549" s="128"/>
      <c r="D549" s="128"/>
      <c r="E549" s="129"/>
      <c r="F549" s="129"/>
      <c r="G549" s="129"/>
      <c r="J549" s="130"/>
      <c r="K549" s="131"/>
      <c r="L549" s="132"/>
      <c r="P549" s="129"/>
      <c r="Q549" s="129"/>
      <c r="R549" s="129"/>
      <c r="S549" s="129"/>
      <c r="T549" s="129"/>
      <c r="U549" s="129"/>
      <c r="V549" s="133"/>
      <c r="W549" s="133"/>
      <c r="X549" s="133"/>
    </row>
    <row r="550" spans="2:24" s="127" customFormat="1" x14ac:dyDescent="0.15">
      <c r="B550" s="128"/>
      <c r="C550" s="128"/>
      <c r="D550" s="128"/>
      <c r="E550" s="129"/>
      <c r="F550" s="129"/>
      <c r="G550" s="129"/>
      <c r="J550" s="130"/>
      <c r="K550" s="131"/>
      <c r="L550" s="132"/>
      <c r="P550" s="129"/>
      <c r="Q550" s="129"/>
      <c r="R550" s="129"/>
      <c r="S550" s="129"/>
      <c r="T550" s="129"/>
      <c r="U550" s="129"/>
      <c r="V550" s="133"/>
      <c r="W550" s="133"/>
      <c r="X550" s="133"/>
    </row>
    <row r="551" spans="2:24" s="127" customFormat="1" x14ac:dyDescent="0.15">
      <c r="B551" s="128"/>
      <c r="C551" s="128"/>
      <c r="D551" s="128"/>
      <c r="E551" s="129"/>
      <c r="F551" s="129"/>
      <c r="G551" s="129"/>
      <c r="J551" s="130"/>
      <c r="K551" s="131"/>
      <c r="L551" s="132"/>
      <c r="P551" s="129"/>
      <c r="Q551" s="129"/>
      <c r="R551" s="129"/>
      <c r="S551" s="129"/>
      <c r="T551" s="129"/>
      <c r="U551" s="129"/>
      <c r="V551" s="133"/>
      <c r="W551" s="133"/>
      <c r="X551" s="133"/>
    </row>
    <row r="552" spans="2:24" s="127" customFormat="1" x14ac:dyDescent="0.15">
      <c r="B552" s="128"/>
      <c r="C552" s="128"/>
      <c r="D552" s="128"/>
      <c r="E552" s="129"/>
      <c r="F552" s="129"/>
      <c r="G552" s="129"/>
      <c r="J552" s="130"/>
      <c r="K552" s="131"/>
      <c r="L552" s="132"/>
      <c r="P552" s="129"/>
      <c r="Q552" s="129"/>
      <c r="R552" s="129"/>
      <c r="S552" s="129"/>
      <c r="T552" s="129"/>
      <c r="U552" s="129"/>
      <c r="V552" s="133"/>
      <c r="W552" s="133"/>
      <c r="X552" s="133"/>
    </row>
    <row r="553" spans="2:24" s="127" customFormat="1" x14ac:dyDescent="0.15">
      <c r="B553" s="128"/>
      <c r="C553" s="128"/>
      <c r="D553" s="128"/>
      <c r="E553" s="129"/>
      <c r="F553" s="129"/>
      <c r="G553" s="129"/>
      <c r="J553" s="130"/>
      <c r="K553" s="131"/>
      <c r="L553" s="132"/>
      <c r="P553" s="129"/>
      <c r="Q553" s="129"/>
      <c r="R553" s="129"/>
      <c r="S553" s="129"/>
      <c r="T553" s="129"/>
      <c r="U553" s="129"/>
      <c r="V553" s="133"/>
      <c r="W553" s="133"/>
      <c r="X553" s="133"/>
    </row>
    <row r="554" spans="2:24" s="127" customFormat="1" x14ac:dyDescent="0.15">
      <c r="B554" s="128"/>
      <c r="C554" s="128"/>
      <c r="D554" s="128"/>
      <c r="E554" s="129"/>
      <c r="F554" s="129"/>
      <c r="G554" s="129"/>
      <c r="J554" s="130"/>
      <c r="K554" s="131"/>
      <c r="L554" s="132"/>
      <c r="P554" s="129"/>
      <c r="Q554" s="129"/>
      <c r="R554" s="129"/>
      <c r="S554" s="129"/>
      <c r="T554" s="129"/>
      <c r="U554" s="129"/>
      <c r="V554" s="133"/>
      <c r="W554" s="133"/>
      <c r="X554" s="133"/>
    </row>
    <row r="555" spans="2:24" s="127" customFormat="1" x14ac:dyDescent="0.15">
      <c r="B555" s="128"/>
      <c r="C555" s="128"/>
      <c r="D555" s="128"/>
      <c r="E555" s="129"/>
      <c r="F555" s="129"/>
      <c r="G555" s="129"/>
      <c r="J555" s="130"/>
      <c r="K555" s="131"/>
      <c r="L555" s="132"/>
      <c r="P555" s="129"/>
      <c r="Q555" s="129"/>
      <c r="R555" s="129"/>
      <c r="S555" s="129"/>
      <c r="T555" s="129"/>
      <c r="U555" s="129"/>
      <c r="V555" s="133"/>
      <c r="W555" s="133"/>
      <c r="X555" s="133"/>
    </row>
    <row r="556" spans="2:24" s="127" customFormat="1" x14ac:dyDescent="0.15">
      <c r="B556" s="128"/>
      <c r="C556" s="128"/>
      <c r="D556" s="128"/>
      <c r="E556" s="129"/>
      <c r="F556" s="129"/>
      <c r="G556" s="129"/>
      <c r="J556" s="130"/>
      <c r="K556" s="131"/>
      <c r="L556" s="132"/>
      <c r="P556" s="129"/>
      <c r="Q556" s="129"/>
      <c r="R556" s="129"/>
      <c r="S556" s="129"/>
      <c r="T556" s="129"/>
      <c r="U556" s="129"/>
      <c r="V556" s="133"/>
      <c r="W556" s="133"/>
      <c r="X556" s="133"/>
    </row>
    <row r="557" spans="2:24" s="127" customFormat="1" x14ac:dyDescent="0.15">
      <c r="B557" s="128"/>
      <c r="C557" s="128"/>
      <c r="D557" s="128"/>
      <c r="E557" s="129"/>
      <c r="F557" s="129"/>
      <c r="G557" s="129"/>
      <c r="J557" s="130"/>
      <c r="K557" s="131"/>
      <c r="L557" s="132"/>
      <c r="P557" s="129"/>
      <c r="Q557" s="129"/>
      <c r="R557" s="129"/>
      <c r="S557" s="129"/>
      <c r="T557" s="129"/>
      <c r="U557" s="129"/>
      <c r="V557" s="133"/>
      <c r="W557" s="133"/>
      <c r="X557" s="133"/>
    </row>
    <row r="558" spans="2:24" s="127" customFormat="1" x14ac:dyDescent="0.15">
      <c r="B558" s="128"/>
      <c r="C558" s="128"/>
      <c r="D558" s="128"/>
      <c r="E558" s="129"/>
      <c r="F558" s="129"/>
      <c r="G558" s="129"/>
      <c r="J558" s="130"/>
      <c r="K558" s="131"/>
      <c r="L558" s="132"/>
      <c r="P558" s="129"/>
      <c r="Q558" s="129"/>
      <c r="R558" s="129"/>
      <c r="S558" s="129"/>
      <c r="T558" s="129"/>
      <c r="U558" s="129"/>
      <c r="V558" s="133"/>
      <c r="W558" s="133"/>
      <c r="X558" s="133"/>
    </row>
    <row r="559" spans="2:24" s="127" customFormat="1" x14ac:dyDescent="0.15">
      <c r="B559" s="128"/>
      <c r="C559" s="128"/>
      <c r="D559" s="128"/>
      <c r="E559" s="129"/>
      <c r="F559" s="129"/>
      <c r="G559" s="129"/>
      <c r="J559" s="130"/>
      <c r="K559" s="131"/>
      <c r="L559" s="132"/>
      <c r="P559" s="129"/>
      <c r="Q559" s="129"/>
      <c r="R559" s="129"/>
      <c r="S559" s="129"/>
      <c r="T559" s="129"/>
      <c r="U559" s="129"/>
      <c r="V559" s="133"/>
      <c r="W559" s="133"/>
      <c r="X559" s="133"/>
    </row>
    <row r="560" spans="2:24" s="127" customFormat="1" x14ac:dyDescent="0.15">
      <c r="B560" s="128"/>
      <c r="C560" s="128"/>
      <c r="D560" s="128"/>
      <c r="E560" s="129"/>
      <c r="F560" s="129"/>
      <c r="G560" s="129"/>
      <c r="J560" s="130"/>
      <c r="K560" s="131"/>
      <c r="L560" s="132"/>
      <c r="P560" s="129"/>
      <c r="Q560" s="129"/>
      <c r="R560" s="129"/>
      <c r="S560" s="129"/>
      <c r="T560" s="129"/>
      <c r="U560" s="129"/>
      <c r="V560" s="133"/>
      <c r="W560" s="133"/>
      <c r="X560" s="133"/>
    </row>
    <row r="561" spans="2:24" s="127" customFormat="1" x14ac:dyDescent="0.15">
      <c r="B561" s="128"/>
      <c r="C561" s="128"/>
      <c r="D561" s="128"/>
      <c r="E561" s="129"/>
      <c r="F561" s="129"/>
      <c r="G561" s="129"/>
      <c r="J561" s="130"/>
      <c r="K561" s="131"/>
      <c r="L561" s="132"/>
      <c r="P561" s="129"/>
      <c r="Q561" s="129"/>
      <c r="R561" s="129"/>
      <c r="S561" s="129"/>
      <c r="T561" s="129"/>
      <c r="U561" s="129"/>
      <c r="V561" s="133"/>
      <c r="W561" s="133"/>
      <c r="X561" s="133"/>
    </row>
    <row r="562" spans="2:24" s="127" customFormat="1" x14ac:dyDescent="0.15">
      <c r="B562" s="128"/>
      <c r="C562" s="128"/>
      <c r="D562" s="128"/>
      <c r="E562" s="129"/>
      <c r="F562" s="129"/>
      <c r="G562" s="129"/>
      <c r="J562" s="130"/>
      <c r="K562" s="131"/>
      <c r="L562" s="132"/>
      <c r="P562" s="129"/>
      <c r="Q562" s="129"/>
      <c r="R562" s="129"/>
      <c r="S562" s="129"/>
      <c r="T562" s="129"/>
      <c r="U562" s="129"/>
      <c r="V562" s="133"/>
      <c r="W562" s="133"/>
      <c r="X562" s="133"/>
    </row>
    <row r="563" spans="2:24" s="127" customFormat="1" x14ac:dyDescent="0.15">
      <c r="B563" s="128"/>
      <c r="C563" s="128"/>
      <c r="D563" s="128"/>
      <c r="E563" s="129"/>
      <c r="F563" s="129"/>
      <c r="G563" s="129"/>
      <c r="J563" s="130"/>
      <c r="K563" s="131"/>
      <c r="L563" s="132"/>
      <c r="P563" s="129"/>
      <c r="Q563" s="129"/>
      <c r="R563" s="129"/>
      <c r="S563" s="129"/>
      <c r="T563" s="129"/>
      <c r="U563" s="129"/>
      <c r="V563" s="133"/>
      <c r="W563" s="133"/>
      <c r="X563" s="133"/>
    </row>
    <row r="564" spans="2:24" s="127" customFormat="1" x14ac:dyDescent="0.15">
      <c r="B564" s="128"/>
      <c r="C564" s="128"/>
      <c r="D564" s="128"/>
      <c r="E564" s="129"/>
      <c r="F564" s="129"/>
      <c r="G564" s="129"/>
      <c r="J564" s="130"/>
      <c r="K564" s="131"/>
      <c r="L564" s="132"/>
      <c r="P564" s="129"/>
      <c r="Q564" s="129"/>
      <c r="R564" s="129"/>
      <c r="S564" s="129"/>
      <c r="T564" s="129"/>
      <c r="U564" s="129"/>
      <c r="V564" s="133"/>
      <c r="W564" s="133"/>
      <c r="X564" s="133"/>
    </row>
    <row r="565" spans="2:24" s="127" customFormat="1" x14ac:dyDescent="0.15">
      <c r="B565" s="128"/>
      <c r="C565" s="128"/>
      <c r="D565" s="128"/>
      <c r="E565" s="129"/>
      <c r="F565" s="129"/>
      <c r="G565" s="129"/>
      <c r="J565" s="130"/>
      <c r="K565" s="131"/>
      <c r="L565" s="132"/>
      <c r="P565" s="129"/>
      <c r="Q565" s="129"/>
      <c r="R565" s="129"/>
      <c r="S565" s="129"/>
      <c r="T565" s="129"/>
      <c r="U565" s="129"/>
      <c r="V565" s="133"/>
      <c r="W565" s="133"/>
      <c r="X565" s="133"/>
    </row>
    <row r="566" spans="2:24" s="127" customFormat="1" x14ac:dyDescent="0.15">
      <c r="B566" s="128"/>
      <c r="C566" s="128"/>
      <c r="D566" s="128"/>
      <c r="E566" s="129"/>
      <c r="F566" s="129"/>
      <c r="G566" s="129"/>
      <c r="J566" s="130"/>
      <c r="K566" s="131"/>
      <c r="L566" s="132"/>
      <c r="P566" s="129"/>
      <c r="Q566" s="129"/>
      <c r="R566" s="129"/>
      <c r="S566" s="129"/>
      <c r="T566" s="129"/>
      <c r="U566" s="129"/>
      <c r="V566" s="133"/>
      <c r="W566" s="133"/>
      <c r="X566" s="133"/>
    </row>
    <row r="567" spans="2:24" s="127" customFormat="1" x14ac:dyDescent="0.15">
      <c r="B567" s="128"/>
      <c r="C567" s="128"/>
      <c r="D567" s="128"/>
      <c r="E567" s="129"/>
      <c r="F567" s="129"/>
      <c r="G567" s="129"/>
      <c r="J567" s="130"/>
      <c r="K567" s="131"/>
      <c r="L567" s="132"/>
      <c r="P567" s="129"/>
      <c r="Q567" s="129"/>
      <c r="R567" s="129"/>
      <c r="S567" s="129"/>
      <c r="T567" s="129"/>
      <c r="U567" s="129"/>
      <c r="V567" s="133"/>
      <c r="W567" s="133"/>
      <c r="X567" s="133"/>
    </row>
    <row r="568" spans="2:24" s="127" customFormat="1" x14ac:dyDescent="0.15">
      <c r="B568" s="128"/>
      <c r="C568" s="128"/>
      <c r="D568" s="128"/>
      <c r="E568" s="129"/>
      <c r="F568" s="129"/>
      <c r="G568" s="129"/>
      <c r="J568" s="130"/>
      <c r="K568" s="131"/>
      <c r="L568" s="132"/>
      <c r="P568" s="129"/>
      <c r="Q568" s="129"/>
      <c r="R568" s="129"/>
      <c r="S568" s="129"/>
      <c r="T568" s="129"/>
      <c r="U568" s="129"/>
      <c r="V568" s="133"/>
      <c r="W568" s="133"/>
      <c r="X568" s="133"/>
    </row>
    <row r="569" spans="2:24" s="127" customFormat="1" x14ac:dyDescent="0.15">
      <c r="B569" s="128"/>
      <c r="C569" s="128"/>
      <c r="D569" s="128"/>
      <c r="E569" s="129"/>
      <c r="F569" s="129"/>
      <c r="G569" s="129"/>
      <c r="J569" s="130"/>
      <c r="K569" s="131"/>
      <c r="L569" s="132"/>
      <c r="P569" s="129"/>
      <c r="Q569" s="129"/>
      <c r="R569" s="129"/>
      <c r="S569" s="129"/>
      <c r="T569" s="129"/>
      <c r="U569" s="129"/>
      <c r="V569" s="133"/>
      <c r="W569" s="133"/>
      <c r="X569" s="133"/>
    </row>
    <row r="570" spans="2:24" s="127" customFormat="1" x14ac:dyDescent="0.15">
      <c r="B570" s="128"/>
      <c r="C570" s="128"/>
      <c r="D570" s="128"/>
      <c r="E570" s="129"/>
      <c r="F570" s="129"/>
      <c r="G570" s="129"/>
      <c r="J570" s="130"/>
      <c r="K570" s="131"/>
      <c r="L570" s="132"/>
      <c r="P570" s="129"/>
      <c r="Q570" s="129"/>
      <c r="R570" s="129"/>
      <c r="S570" s="129"/>
      <c r="T570" s="129"/>
      <c r="U570" s="129"/>
      <c r="V570" s="133"/>
      <c r="W570" s="133"/>
      <c r="X570" s="133"/>
    </row>
    <row r="571" spans="2:24" s="127" customFormat="1" x14ac:dyDescent="0.15">
      <c r="B571" s="128"/>
      <c r="C571" s="128"/>
      <c r="D571" s="128"/>
      <c r="E571" s="129"/>
      <c r="F571" s="129"/>
      <c r="G571" s="129"/>
      <c r="J571" s="130"/>
      <c r="K571" s="131"/>
      <c r="L571" s="132"/>
      <c r="P571" s="129"/>
      <c r="Q571" s="129"/>
      <c r="R571" s="129"/>
      <c r="S571" s="129"/>
      <c r="T571" s="129"/>
      <c r="U571" s="129"/>
      <c r="V571" s="133"/>
      <c r="W571" s="133"/>
      <c r="X571" s="133"/>
    </row>
    <row r="572" spans="2:24" s="127" customFormat="1" x14ac:dyDescent="0.15">
      <c r="B572" s="128"/>
      <c r="C572" s="128"/>
      <c r="D572" s="128"/>
      <c r="E572" s="129"/>
      <c r="F572" s="129"/>
      <c r="G572" s="129"/>
      <c r="J572" s="130"/>
      <c r="K572" s="131"/>
      <c r="L572" s="132"/>
      <c r="P572" s="129"/>
      <c r="Q572" s="129"/>
      <c r="R572" s="129"/>
      <c r="S572" s="129"/>
      <c r="T572" s="129"/>
      <c r="U572" s="129"/>
      <c r="V572" s="133"/>
      <c r="W572" s="133"/>
      <c r="X572" s="133"/>
    </row>
    <row r="573" spans="2:24" s="127" customFormat="1" x14ac:dyDescent="0.15">
      <c r="B573" s="128"/>
      <c r="C573" s="128"/>
      <c r="D573" s="128"/>
      <c r="E573" s="129"/>
      <c r="F573" s="129"/>
      <c r="G573" s="129"/>
      <c r="J573" s="130"/>
      <c r="K573" s="131"/>
      <c r="L573" s="132"/>
      <c r="P573" s="129"/>
      <c r="Q573" s="129"/>
      <c r="R573" s="129"/>
      <c r="S573" s="129"/>
      <c r="T573" s="129"/>
      <c r="U573" s="129"/>
      <c r="V573" s="133"/>
      <c r="W573" s="133"/>
      <c r="X573" s="133"/>
    </row>
    <row r="574" spans="2:24" s="127" customFormat="1" x14ac:dyDescent="0.15">
      <c r="B574" s="128"/>
      <c r="C574" s="128"/>
      <c r="D574" s="128"/>
      <c r="E574" s="129"/>
      <c r="F574" s="129"/>
      <c r="G574" s="129"/>
      <c r="J574" s="130"/>
      <c r="K574" s="131"/>
      <c r="L574" s="132"/>
      <c r="P574" s="129"/>
      <c r="Q574" s="129"/>
      <c r="R574" s="129"/>
      <c r="S574" s="129"/>
      <c r="T574" s="129"/>
      <c r="U574" s="129"/>
      <c r="V574" s="133"/>
      <c r="W574" s="133"/>
      <c r="X574" s="133"/>
    </row>
    <row r="575" spans="2:24" s="127" customFormat="1" x14ac:dyDescent="0.15">
      <c r="B575" s="128"/>
      <c r="C575" s="128"/>
      <c r="D575" s="128"/>
      <c r="E575" s="129"/>
      <c r="F575" s="129"/>
      <c r="G575" s="129"/>
      <c r="J575" s="130"/>
      <c r="K575" s="131"/>
      <c r="L575" s="132"/>
      <c r="P575" s="129"/>
      <c r="Q575" s="129"/>
      <c r="R575" s="129"/>
      <c r="S575" s="129"/>
      <c r="T575" s="129"/>
      <c r="U575" s="129"/>
      <c r="V575" s="133"/>
      <c r="W575" s="133"/>
      <c r="X575" s="133"/>
    </row>
    <row r="576" spans="2:24" s="127" customFormat="1" x14ac:dyDescent="0.15">
      <c r="B576" s="128"/>
      <c r="C576" s="128"/>
      <c r="D576" s="128"/>
      <c r="E576" s="129"/>
      <c r="F576" s="129"/>
      <c r="G576" s="129"/>
      <c r="J576" s="130"/>
      <c r="K576" s="131"/>
      <c r="L576" s="132"/>
      <c r="P576" s="129"/>
      <c r="Q576" s="129"/>
      <c r="R576" s="129"/>
      <c r="S576" s="129"/>
      <c r="T576" s="129"/>
      <c r="U576" s="129"/>
      <c r="V576" s="133"/>
      <c r="W576" s="133"/>
      <c r="X576" s="133"/>
    </row>
    <row r="577" spans="2:24" s="127" customFormat="1" x14ac:dyDescent="0.15">
      <c r="B577" s="128"/>
      <c r="C577" s="128"/>
      <c r="D577" s="128"/>
      <c r="E577" s="129"/>
      <c r="F577" s="129"/>
      <c r="G577" s="129"/>
      <c r="J577" s="130"/>
      <c r="K577" s="131"/>
      <c r="L577" s="132"/>
      <c r="P577" s="129"/>
      <c r="Q577" s="129"/>
      <c r="R577" s="129"/>
      <c r="S577" s="129"/>
      <c r="T577" s="129"/>
      <c r="U577" s="129"/>
      <c r="V577" s="133"/>
      <c r="W577" s="133"/>
      <c r="X577" s="133"/>
    </row>
    <row r="578" spans="2:24" s="127" customFormat="1" x14ac:dyDescent="0.15">
      <c r="B578" s="128"/>
      <c r="C578" s="128"/>
      <c r="D578" s="128"/>
      <c r="E578" s="129"/>
      <c r="F578" s="129"/>
      <c r="G578" s="129"/>
      <c r="J578" s="130"/>
      <c r="K578" s="131"/>
      <c r="L578" s="132"/>
      <c r="P578" s="129"/>
      <c r="Q578" s="129"/>
      <c r="R578" s="129"/>
      <c r="S578" s="129"/>
      <c r="T578" s="129"/>
      <c r="U578" s="129"/>
      <c r="V578" s="133"/>
      <c r="W578" s="133"/>
      <c r="X578" s="133"/>
    </row>
    <row r="579" spans="2:24" s="127" customFormat="1" x14ac:dyDescent="0.15">
      <c r="B579" s="128"/>
      <c r="C579" s="128"/>
      <c r="D579" s="128"/>
      <c r="E579" s="129"/>
      <c r="F579" s="129"/>
      <c r="G579" s="129"/>
      <c r="J579" s="130"/>
      <c r="K579" s="131"/>
      <c r="L579" s="132"/>
      <c r="P579" s="129"/>
      <c r="Q579" s="129"/>
      <c r="R579" s="129"/>
      <c r="S579" s="129"/>
      <c r="T579" s="129"/>
      <c r="U579" s="129"/>
      <c r="V579" s="133"/>
      <c r="W579" s="133"/>
      <c r="X579" s="133"/>
    </row>
    <row r="580" spans="2:24" s="127" customFormat="1" x14ac:dyDescent="0.15">
      <c r="B580" s="128"/>
      <c r="C580" s="128"/>
      <c r="D580" s="128"/>
      <c r="E580" s="129"/>
      <c r="F580" s="129"/>
      <c r="G580" s="129"/>
      <c r="J580" s="130"/>
      <c r="K580" s="131"/>
      <c r="L580" s="132"/>
      <c r="P580" s="129"/>
      <c r="Q580" s="129"/>
      <c r="R580" s="129"/>
      <c r="S580" s="129"/>
      <c r="T580" s="129"/>
      <c r="U580" s="129"/>
      <c r="V580" s="133"/>
      <c r="W580" s="133"/>
      <c r="X580" s="133"/>
    </row>
    <row r="581" spans="2:24" s="127" customFormat="1" x14ac:dyDescent="0.15">
      <c r="B581" s="128"/>
      <c r="C581" s="128"/>
      <c r="D581" s="128"/>
      <c r="E581" s="129"/>
      <c r="F581" s="129"/>
      <c r="G581" s="129"/>
      <c r="J581" s="130"/>
      <c r="K581" s="131"/>
      <c r="L581" s="132"/>
      <c r="P581" s="129"/>
      <c r="Q581" s="129"/>
      <c r="R581" s="129"/>
      <c r="S581" s="129"/>
      <c r="T581" s="129"/>
      <c r="U581" s="129"/>
      <c r="V581" s="133"/>
      <c r="W581" s="133"/>
      <c r="X581" s="133"/>
    </row>
    <row r="582" spans="2:24" s="127" customFormat="1" x14ac:dyDescent="0.15">
      <c r="B582" s="128"/>
      <c r="C582" s="128"/>
      <c r="D582" s="128"/>
      <c r="E582" s="129"/>
      <c r="F582" s="129"/>
      <c r="G582" s="129"/>
      <c r="J582" s="130"/>
      <c r="K582" s="131"/>
      <c r="L582" s="132"/>
      <c r="P582" s="129"/>
      <c r="Q582" s="129"/>
      <c r="R582" s="129"/>
      <c r="S582" s="129"/>
      <c r="T582" s="129"/>
      <c r="U582" s="129"/>
      <c r="V582" s="133"/>
      <c r="W582" s="133"/>
      <c r="X582" s="133"/>
    </row>
    <row r="583" spans="2:24" s="127" customFormat="1" x14ac:dyDescent="0.15">
      <c r="B583" s="128"/>
      <c r="C583" s="128"/>
      <c r="D583" s="128"/>
      <c r="E583" s="129"/>
      <c r="F583" s="129"/>
      <c r="G583" s="129"/>
      <c r="J583" s="130"/>
      <c r="K583" s="131"/>
      <c r="L583" s="132"/>
      <c r="P583" s="129"/>
      <c r="Q583" s="129"/>
      <c r="R583" s="129"/>
      <c r="S583" s="129"/>
      <c r="T583" s="129"/>
      <c r="U583" s="129"/>
      <c r="V583" s="133"/>
      <c r="W583" s="133"/>
      <c r="X583" s="133"/>
    </row>
    <row r="584" spans="2:24" s="127" customFormat="1" x14ac:dyDescent="0.15">
      <c r="B584" s="128"/>
      <c r="C584" s="128"/>
      <c r="D584" s="128"/>
      <c r="E584" s="129"/>
      <c r="F584" s="129"/>
      <c r="G584" s="129"/>
      <c r="J584" s="130"/>
      <c r="K584" s="131"/>
      <c r="L584" s="132"/>
      <c r="P584" s="129"/>
      <c r="Q584" s="129"/>
      <c r="R584" s="129"/>
      <c r="S584" s="129"/>
      <c r="T584" s="129"/>
      <c r="U584" s="129"/>
      <c r="V584" s="133"/>
      <c r="W584" s="133"/>
      <c r="X584" s="133"/>
    </row>
    <row r="585" spans="2:24" s="127" customFormat="1" x14ac:dyDescent="0.15">
      <c r="B585" s="128"/>
      <c r="C585" s="128"/>
      <c r="D585" s="128"/>
      <c r="E585" s="129"/>
      <c r="F585" s="129"/>
      <c r="G585" s="129"/>
      <c r="J585" s="130"/>
      <c r="K585" s="131"/>
      <c r="L585" s="132"/>
      <c r="P585" s="129"/>
      <c r="Q585" s="129"/>
      <c r="R585" s="129"/>
      <c r="S585" s="129"/>
      <c r="T585" s="129"/>
      <c r="U585" s="129"/>
      <c r="V585" s="133"/>
      <c r="W585" s="133"/>
      <c r="X585" s="133"/>
    </row>
    <row r="586" spans="2:24" s="127" customFormat="1" x14ac:dyDescent="0.15">
      <c r="B586" s="128"/>
      <c r="C586" s="128"/>
      <c r="D586" s="128"/>
      <c r="E586" s="129"/>
      <c r="F586" s="129"/>
      <c r="G586" s="129"/>
      <c r="J586" s="130"/>
      <c r="K586" s="131"/>
      <c r="L586" s="132"/>
      <c r="P586" s="129"/>
      <c r="Q586" s="129"/>
      <c r="R586" s="129"/>
      <c r="S586" s="129"/>
      <c r="T586" s="129"/>
      <c r="U586" s="129"/>
      <c r="V586" s="133"/>
      <c r="W586" s="133"/>
      <c r="X586" s="133"/>
    </row>
    <row r="587" spans="2:24" s="127" customFormat="1" x14ac:dyDescent="0.15">
      <c r="B587" s="128"/>
      <c r="C587" s="128"/>
      <c r="D587" s="128"/>
      <c r="E587" s="129"/>
      <c r="F587" s="129"/>
      <c r="G587" s="129"/>
      <c r="J587" s="130"/>
      <c r="K587" s="131"/>
      <c r="L587" s="132"/>
      <c r="P587" s="129"/>
      <c r="Q587" s="129"/>
      <c r="R587" s="129"/>
      <c r="S587" s="129"/>
      <c r="T587" s="129"/>
      <c r="U587" s="129"/>
      <c r="V587" s="133"/>
      <c r="W587" s="133"/>
      <c r="X587" s="133"/>
    </row>
    <row r="588" spans="2:24" s="127" customFormat="1" x14ac:dyDescent="0.15">
      <c r="B588" s="128"/>
      <c r="C588" s="128"/>
      <c r="D588" s="128"/>
      <c r="E588" s="129"/>
      <c r="F588" s="129"/>
      <c r="G588" s="129"/>
      <c r="J588" s="130"/>
      <c r="K588" s="131"/>
      <c r="L588" s="132"/>
      <c r="P588" s="129"/>
      <c r="Q588" s="129"/>
      <c r="R588" s="129"/>
      <c r="S588" s="129"/>
      <c r="T588" s="129"/>
      <c r="U588" s="129"/>
      <c r="V588" s="133"/>
      <c r="W588" s="133"/>
      <c r="X588" s="133"/>
    </row>
    <row r="589" spans="2:24" s="127" customFormat="1" x14ac:dyDescent="0.15">
      <c r="B589" s="128"/>
      <c r="C589" s="128"/>
      <c r="D589" s="128"/>
      <c r="E589" s="129"/>
      <c r="F589" s="129"/>
      <c r="G589" s="129"/>
      <c r="J589" s="130"/>
      <c r="K589" s="131"/>
      <c r="L589" s="132"/>
      <c r="P589" s="129"/>
      <c r="Q589" s="129"/>
      <c r="R589" s="129"/>
      <c r="S589" s="129"/>
      <c r="T589" s="129"/>
      <c r="U589" s="129"/>
      <c r="V589" s="133"/>
      <c r="W589" s="133"/>
      <c r="X589" s="133"/>
    </row>
    <row r="590" spans="2:24" s="127" customFormat="1" x14ac:dyDescent="0.15">
      <c r="B590" s="128"/>
      <c r="C590" s="128"/>
      <c r="D590" s="128"/>
      <c r="E590" s="129"/>
      <c r="F590" s="129"/>
      <c r="G590" s="129"/>
      <c r="J590" s="130"/>
      <c r="K590" s="131"/>
      <c r="L590" s="132"/>
      <c r="P590" s="129"/>
      <c r="Q590" s="129"/>
      <c r="R590" s="129"/>
      <c r="S590" s="129"/>
      <c r="T590" s="129"/>
      <c r="U590" s="129"/>
      <c r="V590" s="133"/>
      <c r="W590" s="133"/>
      <c r="X590" s="133"/>
    </row>
    <row r="591" spans="2:24" s="127" customFormat="1" x14ac:dyDescent="0.15">
      <c r="B591" s="128"/>
      <c r="C591" s="128"/>
      <c r="D591" s="128"/>
      <c r="E591" s="129"/>
      <c r="F591" s="129"/>
      <c r="G591" s="129"/>
      <c r="J591" s="130"/>
      <c r="K591" s="131"/>
      <c r="L591" s="132"/>
      <c r="P591" s="129"/>
      <c r="Q591" s="129"/>
      <c r="R591" s="129"/>
      <c r="S591" s="129"/>
      <c r="T591" s="129"/>
      <c r="U591" s="129"/>
      <c r="V591" s="133"/>
      <c r="W591" s="133"/>
      <c r="X591" s="133"/>
    </row>
    <row r="592" spans="2:24" s="127" customFormat="1" x14ac:dyDescent="0.15">
      <c r="B592" s="128"/>
      <c r="C592" s="128"/>
      <c r="D592" s="128"/>
      <c r="E592" s="129"/>
      <c r="F592" s="129"/>
      <c r="G592" s="129"/>
      <c r="J592" s="130"/>
      <c r="K592" s="131"/>
      <c r="L592" s="132"/>
      <c r="P592" s="129"/>
      <c r="Q592" s="129"/>
      <c r="R592" s="129"/>
      <c r="S592" s="129"/>
      <c r="T592" s="129"/>
      <c r="U592" s="129"/>
      <c r="V592" s="133"/>
      <c r="W592" s="133"/>
      <c r="X592" s="133"/>
    </row>
    <row r="593" spans="2:24" s="127" customFormat="1" x14ac:dyDescent="0.15">
      <c r="B593" s="128"/>
      <c r="C593" s="128"/>
      <c r="D593" s="128"/>
      <c r="E593" s="129"/>
      <c r="F593" s="129"/>
      <c r="G593" s="129"/>
      <c r="J593" s="130"/>
      <c r="K593" s="131"/>
      <c r="L593" s="132"/>
      <c r="P593" s="129"/>
      <c r="Q593" s="129"/>
      <c r="R593" s="129"/>
      <c r="S593" s="129"/>
      <c r="T593" s="129"/>
      <c r="U593" s="129"/>
      <c r="V593" s="133"/>
      <c r="W593" s="133"/>
      <c r="X593" s="133"/>
    </row>
    <row r="594" spans="2:24" s="127" customFormat="1" x14ac:dyDescent="0.15">
      <c r="B594" s="128"/>
      <c r="C594" s="128"/>
      <c r="D594" s="128"/>
      <c r="E594" s="129"/>
      <c r="F594" s="129"/>
      <c r="G594" s="129"/>
      <c r="J594" s="130"/>
      <c r="K594" s="131"/>
      <c r="L594" s="132"/>
      <c r="P594" s="129"/>
      <c r="Q594" s="129"/>
      <c r="R594" s="129"/>
      <c r="S594" s="129"/>
      <c r="T594" s="129"/>
      <c r="U594" s="129"/>
      <c r="V594" s="133"/>
      <c r="W594" s="133"/>
      <c r="X594" s="133"/>
    </row>
    <row r="595" spans="2:24" s="127" customFormat="1" x14ac:dyDescent="0.15">
      <c r="B595" s="128"/>
      <c r="C595" s="128"/>
      <c r="D595" s="128"/>
      <c r="E595" s="129"/>
      <c r="F595" s="129"/>
      <c r="G595" s="129"/>
      <c r="J595" s="130"/>
      <c r="K595" s="131"/>
      <c r="L595" s="132"/>
      <c r="P595" s="129"/>
      <c r="Q595" s="129"/>
      <c r="R595" s="129"/>
      <c r="S595" s="129"/>
      <c r="T595" s="129"/>
      <c r="U595" s="129"/>
      <c r="V595" s="133"/>
      <c r="W595" s="133"/>
      <c r="X595" s="133"/>
    </row>
    <row r="596" spans="2:24" s="127" customFormat="1" x14ac:dyDescent="0.15">
      <c r="B596" s="128"/>
      <c r="C596" s="128"/>
      <c r="D596" s="128"/>
      <c r="E596" s="129"/>
      <c r="F596" s="129"/>
      <c r="G596" s="129"/>
      <c r="J596" s="130"/>
      <c r="K596" s="131"/>
      <c r="L596" s="132"/>
      <c r="P596" s="129"/>
      <c r="Q596" s="129"/>
      <c r="R596" s="129"/>
      <c r="S596" s="129"/>
      <c r="T596" s="129"/>
      <c r="U596" s="129"/>
      <c r="V596" s="133"/>
      <c r="W596" s="133"/>
      <c r="X596" s="133"/>
    </row>
    <row r="597" spans="2:24" s="127" customFormat="1" x14ac:dyDescent="0.15">
      <c r="B597" s="128"/>
      <c r="C597" s="128"/>
      <c r="D597" s="128"/>
      <c r="E597" s="129"/>
      <c r="F597" s="129"/>
      <c r="G597" s="129"/>
      <c r="J597" s="130"/>
      <c r="K597" s="131"/>
      <c r="L597" s="132"/>
      <c r="P597" s="129"/>
      <c r="Q597" s="129"/>
      <c r="R597" s="129"/>
      <c r="S597" s="129"/>
      <c r="T597" s="129"/>
      <c r="U597" s="129"/>
      <c r="V597" s="133"/>
      <c r="W597" s="133"/>
      <c r="X597" s="133"/>
    </row>
    <row r="598" spans="2:24" s="127" customFormat="1" x14ac:dyDescent="0.15">
      <c r="B598" s="128"/>
      <c r="C598" s="128"/>
      <c r="D598" s="128"/>
      <c r="E598" s="129"/>
      <c r="F598" s="129"/>
      <c r="G598" s="129"/>
      <c r="J598" s="130"/>
      <c r="K598" s="131"/>
      <c r="L598" s="132"/>
      <c r="P598" s="129"/>
      <c r="Q598" s="129"/>
      <c r="R598" s="129"/>
      <c r="S598" s="129"/>
      <c r="T598" s="129"/>
      <c r="U598" s="129"/>
      <c r="V598" s="133"/>
      <c r="W598" s="133"/>
      <c r="X598" s="133"/>
    </row>
    <row r="599" spans="2:24" s="127" customFormat="1" x14ac:dyDescent="0.15">
      <c r="B599" s="128"/>
      <c r="C599" s="128"/>
      <c r="D599" s="128"/>
      <c r="E599" s="129"/>
      <c r="F599" s="129"/>
      <c r="G599" s="129"/>
      <c r="J599" s="130"/>
      <c r="K599" s="131"/>
      <c r="L599" s="132"/>
      <c r="P599" s="129"/>
      <c r="Q599" s="129"/>
      <c r="R599" s="129"/>
      <c r="S599" s="129"/>
      <c r="T599" s="129"/>
      <c r="U599" s="129"/>
      <c r="V599" s="133"/>
      <c r="W599" s="133"/>
      <c r="X599" s="133"/>
    </row>
    <row r="600" spans="2:24" s="127" customFormat="1" x14ac:dyDescent="0.15">
      <c r="B600" s="128"/>
      <c r="C600" s="128"/>
      <c r="D600" s="128"/>
      <c r="E600" s="129"/>
      <c r="F600" s="129"/>
      <c r="G600" s="129"/>
      <c r="J600" s="130"/>
      <c r="K600" s="131"/>
      <c r="L600" s="132"/>
      <c r="P600" s="129"/>
      <c r="Q600" s="129"/>
      <c r="R600" s="129"/>
      <c r="S600" s="129"/>
      <c r="T600" s="129"/>
      <c r="U600" s="129"/>
      <c r="V600" s="133"/>
      <c r="W600" s="133"/>
      <c r="X600" s="133"/>
    </row>
    <row r="601" spans="2:24" s="127" customFormat="1" x14ac:dyDescent="0.15">
      <c r="B601" s="128"/>
      <c r="C601" s="128"/>
      <c r="D601" s="128"/>
      <c r="E601" s="129"/>
      <c r="F601" s="129"/>
      <c r="G601" s="129"/>
      <c r="J601" s="130"/>
      <c r="K601" s="131"/>
      <c r="L601" s="132"/>
      <c r="P601" s="129"/>
      <c r="Q601" s="129"/>
      <c r="R601" s="129"/>
      <c r="S601" s="129"/>
      <c r="T601" s="129"/>
      <c r="U601" s="129"/>
      <c r="V601" s="133"/>
      <c r="W601" s="133"/>
      <c r="X601" s="133"/>
    </row>
    <row r="602" spans="2:24" s="127" customFormat="1" x14ac:dyDescent="0.15">
      <c r="B602" s="128"/>
      <c r="C602" s="128"/>
      <c r="D602" s="128"/>
      <c r="E602" s="129"/>
      <c r="F602" s="129"/>
      <c r="G602" s="129"/>
      <c r="J602" s="130"/>
      <c r="K602" s="131"/>
      <c r="L602" s="132"/>
      <c r="P602" s="129"/>
      <c r="Q602" s="129"/>
      <c r="R602" s="129"/>
      <c r="S602" s="129"/>
      <c r="T602" s="129"/>
      <c r="U602" s="129"/>
      <c r="V602" s="133"/>
      <c r="W602" s="133"/>
      <c r="X602" s="133"/>
    </row>
    <row r="603" spans="2:24" s="127" customFormat="1" x14ac:dyDescent="0.15">
      <c r="B603" s="128"/>
      <c r="C603" s="128"/>
      <c r="D603" s="128"/>
      <c r="E603" s="129"/>
      <c r="F603" s="129"/>
      <c r="G603" s="129"/>
      <c r="J603" s="130"/>
      <c r="K603" s="131"/>
      <c r="L603" s="132"/>
      <c r="P603" s="129"/>
      <c r="Q603" s="129"/>
      <c r="R603" s="129"/>
      <c r="S603" s="129"/>
      <c r="T603" s="129"/>
      <c r="U603" s="129"/>
      <c r="V603" s="133"/>
      <c r="W603" s="133"/>
      <c r="X603" s="133"/>
    </row>
    <row r="604" spans="2:24" s="127" customFormat="1" x14ac:dyDescent="0.15">
      <c r="B604" s="128"/>
      <c r="C604" s="128"/>
      <c r="D604" s="128"/>
      <c r="E604" s="129"/>
      <c r="F604" s="129"/>
      <c r="G604" s="129"/>
      <c r="J604" s="130"/>
      <c r="K604" s="131"/>
      <c r="L604" s="132"/>
      <c r="P604" s="129"/>
      <c r="Q604" s="129"/>
      <c r="R604" s="129"/>
      <c r="S604" s="129"/>
      <c r="T604" s="129"/>
      <c r="U604" s="129"/>
      <c r="V604" s="133"/>
      <c r="W604" s="133"/>
      <c r="X604" s="133"/>
    </row>
    <row r="605" spans="2:24" s="127" customFormat="1" x14ac:dyDescent="0.15">
      <c r="B605" s="128"/>
      <c r="C605" s="128"/>
      <c r="D605" s="128"/>
      <c r="E605" s="129"/>
      <c r="F605" s="129"/>
      <c r="G605" s="129"/>
      <c r="J605" s="130"/>
      <c r="K605" s="131"/>
      <c r="L605" s="132"/>
      <c r="P605" s="129"/>
      <c r="Q605" s="129"/>
      <c r="R605" s="129"/>
      <c r="S605" s="129"/>
      <c r="T605" s="129"/>
      <c r="U605" s="129"/>
      <c r="V605" s="133"/>
      <c r="W605" s="133"/>
      <c r="X605" s="133"/>
    </row>
    <row r="606" spans="2:24" s="127" customFormat="1" x14ac:dyDescent="0.15">
      <c r="B606" s="128"/>
      <c r="C606" s="128"/>
      <c r="D606" s="128"/>
      <c r="E606" s="129"/>
      <c r="F606" s="129"/>
      <c r="G606" s="129"/>
      <c r="J606" s="130"/>
      <c r="K606" s="131"/>
      <c r="L606" s="132"/>
      <c r="P606" s="129"/>
      <c r="Q606" s="129"/>
      <c r="R606" s="129"/>
      <c r="S606" s="129"/>
      <c r="T606" s="129"/>
      <c r="U606" s="129"/>
      <c r="V606" s="133"/>
      <c r="W606" s="133"/>
      <c r="X606" s="133"/>
    </row>
    <row r="607" spans="2:24" s="127" customFormat="1" x14ac:dyDescent="0.15">
      <c r="B607" s="128"/>
      <c r="C607" s="128"/>
      <c r="D607" s="128"/>
      <c r="E607" s="129"/>
      <c r="F607" s="129"/>
      <c r="G607" s="129"/>
      <c r="J607" s="130"/>
      <c r="K607" s="131"/>
      <c r="L607" s="132"/>
      <c r="P607" s="129"/>
      <c r="Q607" s="129"/>
      <c r="R607" s="129"/>
      <c r="S607" s="129"/>
      <c r="T607" s="129"/>
      <c r="U607" s="129"/>
      <c r="V607" s="133"/>
      <c r="W607" s="133"/>
      <c r="X607" s="133"/>
    </row>
    <row r="608" spans="2:24" s="127" customFormat="1" x14ac:dyDescent="0.15">
      <c r="B608" s="128"/>
      <c r="C608" s="128"/>
      <c r="D608" s="128"/>
      <c r="E608" s="129"/>
      <c r="F608" s="129"/>
      <c r="G608" s="129"/>
      <c r="J608" s="130"/>
      <c r="K608" s="131"/>
      <c r="L608" s="132"/>
      <c r="P608" s="129"/>
      <c r="Q608" s="129"/>
      <c r="R608" s="129"/>
      <c r="S608" s="129"/>
      <c r="T608" s="129"/>
      <c r="U608" s="129"/>
      <c r="V608" s="133"/>
      <c r="W608" s="133"/>
      <c r="X608" s="133"/>
    </row>
    <row r="609" spans="2:24" s="127" customFormat="1" x14ac:dyDescent="0.15">
      <c r="B609" s="128"/>
      <c r="C609" s="128"/>
      <c r="D609" s="128"/>
      <c r="E609" s="129"/>
      <c r="F609" s="129"/>
      <c r="G609" s="129"/>
      <c r="J609" s="130"/>
      <c r="K609" s="131"/>
      <c r="L609" s="132"/>
      <c r="P609" s="129"/>
      <c r="Q609" s="129"/>
      <c r="R609" s="129"/>
      <c r="S609" s="129"/>
      <c r="T609" s="129"/>
      <c r="U609" s="129"/>
      <c r="V609" s="133"/>
      <c r="W609" s="133"/>
      <c r="X609" s="133"/>
    </row>
    <row r="610" spans="2:24" s="127" customFormat="1" x14ac:dyDescent="0.15">
      <c r="B610" s="128"/>
      <c r="C610" s="128"/>
      <c r="D610" s="128"/>
      <c r="E610" s="129"/>
      <c r="F610" s="129"/>
      <c r="G610" s="129"/>
      <c r="J610" s="130"/>
      <c r="K610" s="131"/>
      <c r="L610" s="132"/>
      <c r="P610" s="129"/>
      <c r="Q610" s="129"/>
      <c r="R610" s="129"/>
      <c r="S610" s="129"/>
      <c r="T610" s="129"/>
      <c r="U610" s="129"/>
      <c r="V610" s="133"/>
      <c r="W610" s="133"/>
      <c r="X610" s="133"/>
    </row>
    <row r="611" spans="2:24" s="127" customFormat="1" x14ac:dyDescent="0.15">
      <c r="B611" s="128"/>
      <c r="C611" s="128"/>
      <c r="D611" s="128"/>
      <c r="E611" s="129"/>
      <c r="F611" s="129"/>
      <c r="G611" s="129"/>
      <c r="J611" s="130"/>
      <c r="K611" s="131"/>
      <c r="L611" s="132"/>
      <c r="P611" s="129"/>
      <c r="Q611" s="129"/>
      <c r="R611" s="129"/>
      <c r="S611" s="129"/>
      <c r="T611" s="129"/>
      <c r="U611" s="129"/>
      <c r="V611" s="133"/>
      <c r="W611" s="133"/>
      <c r="X611" s="133"/>
    </row>
    <row r="612" spans="2:24" s="127" customFormat="1" x14ac:dyDescent="0.15">
      <c r="B612" s="128"/>
      <c r="C612" s="128"/>
      <c r="D612" s="128"/>
      <c r="E612" s="129"/>
      <c r="F612" s="129"/>
      <c r="G612" s="129"/>
      <c r="J612" s="130"/>
      <c r="K612" s="131"/>
      <c r="L612" s="132"/>
      <c r="P612" s="129"/>
      <c r="Q612" s="129"/>
      <c r="R612" s="129"/>
      <c r="S612" s="129"/>
      <c r="T612" s="129"/>
      <c r="U612" s="129"/>
      <c r="V612" s="133"/>
      <c r="W612" s="133"/>
      <c r="X612" s="133"/>
    </row>
    <row r="613" spans="2:24" s="127" customFormat="1" x14ac:dyDescent="0.15">
      <c r="B613" s="128"/>
      <c r="C613" s="128"/>
      <c r="D613" s="128"/>
      <c r="E613" s="129"/>
      <c r="F613" s="129"/>
      <c r="G613" s="129"/>
      <c r="J613" s="130"/>
      <c r="K613" s="131"/>
      <c r="L613" s="132"/>
      <c r="P613" s="129"/>
      <c r="Q613" s="129"/>
      <c r="R613" s="129"/>
      <c r="S613" s="129"/>
      <c r="T613" s="129"/>
      <c r="U613" s="129"/>
      <c r="V613" s="133"/>
      <c r="W613" s="133"/>
      <c r="X613" s="133"/>
    </row>
    <row r="614" spans="2:24" s="127" customFormat="1" x14ac:dyDescent="0.15">
      <c r="B614" s="128"/>
      <c r="C614" s="128"/>
      <c r="D614" s="128"/>
      <c r="E614" s="129"/>
      <c r="F614" s="129"/>
      <c r="G614" s="129"/>
      <c r="J614" s="130"/>
      <c r="K614" s="131"/>
      <c r="L614" s="132"/>
      <c r="P614" s="129"/>
      <c r="Q614" s="129"/>
      <c r="R614" s="129"/>
      <c r="S614" s="129"/>
      <c r="T614" s="129"/>
      <c r="U614" s="129"/>
      <c r="V614" s="133"/>
      <c r="W614" s="133"/>
      <c r="X614" s="133"/>
    </row>
    <row r="615" spans="2:24" s="127" customFormat="1" x14ac:dyDescent="0.15">
      <c r="B615" s="128"/>
      <c r="C615" s="128"/>
      <c r="D615" s="128"/>
      <c r="E615" s="129"/>
      <c r="F615" s="129"/>
      <c r="G615" s="129"/>
      <c r="J615" s="130"/>
      <c r="K615" s="131"/>
      <c r="L615" s="132"/>
      <c r="P615" s="129"/>
      <c r="Q615" s="129"/>
      <c r="R615" s="129"/>
      <c r="S615" s="129"/>
      <c r="T615" s="129"/>
      <c r="U615" s="129"/>
      <c r="V615" s="133"/>
      <c r="W615" s="133"/>
      <c r="X615" s="133"/>
    </row>
    <row r="616" spans="2:24" s="127" customFormat="1" x14ac:dyDescent="0.15">
      <c r="B616" s="128"/>
      <c r="C616" s="128"/>
      <c r="D616" s="128"/>
      <c r="E616" s="129"/>
      <c r="F616" s="129"/>
      <c r="G616" s="129"/>
      <c r="J616" s="130"/>
      <c r="K616" s="131"/>
      <c r="L616" s="132"/>
      <c r="P616" s="129"/>
      <c r="Q616" s="129"/>
      <c r="R616" s="129"/>
      <c r="S616" s="129"/>
      <c r="T616" s="129"/>
      <c r="U616" s="129"/>
      <c r="V616" s="133"/>
      <c r="W616" s="133"/>
      <c r="X616" s="133"/>
    </row>
    <row r="617" spans="2:24" s="127" customFormat="1" x14ac:dyDescent="0.15">
      <c r="B617" s="128"/>
      <c r="C617" s="128"/>
      <c r="D617" s="128"/>
      <c r="E617" s="129"/>
      <c r="F617" s="129"/>
      <c r="G617" s="129"/>
      <c r="J617" s="130"/>
      <c r="K617" s="131"/>
      <c r="L617" s="132"/>
      <c r="P617" s="129"/>
      <c r="Q617" s="129"/>
      <c r="R617" s="129"/>
      <c r="S617" s="129"/>
      <c r="T617" s="129"/>
      <c r="U617" s="129"/>
      <c r="V617" s="133"/>
      <c r="W617" s="133"/>
      <c r="X617" s="133"/>
    </row>
    <row r="618" spans="2:24" s="127" customFormat="1" x14ac:dyDescent="0.15">
      <c r="B618" s="128"/>
      <c r="C618" s="128"/>
      <c r="D618" s="128"/>
      <c r="E618" s="129"/>
      <c r="F618" s="129"/>
      <c r="G618" s="129"/>
      <c r="J618" s="130"/>
      <c r="K618" s="131"/>
      <c r="L618" s="132"/>
      <c r="P618" s="129"/>
      <c r="Q618" s="129"/>
      <c r="R618" s="129"/>
      <c r="S618" s="129"/>
      <c r="T618" s="129"/>
      <c r="U618" s="129"/>
      <c r="V618" s="133"/>
      <c r="W618" s="133"/>
      <c r="X618" s="133"/>
    </row>
    <row r="619" spans="2:24" s="127" customFormat="1" x14ac:dyDescent="0.15">
      <c r="B619" s="128"/>
      <c r="C619" s="128"/>
      <c r="D619" s="128"/>
      <c r="E619" s="129"/>
      <c r="F619" s="129"/>
      <c r="G619" s="129"/>
      <c r="J619" s="130"/>
      <c r="K619" s="131"/>
      <c r="L619" s="132"/>
      <c r="P619" s="129"/>
      <c r="Q619" s="129"/>
      <c r="R619" s="129"/>
      <c r="S619" s="129"/>
      <c r="T619" s="129"/>
      <c r="U619" s="129"/>
      <c r="V619" s="133"/>
      <c r="W619" s="133"/>
      <c r="X619" s="133"/>
    </row>
    <row r="620" spans="2:24" s="127" customFormat="1" x14ac:dyDescent="0.15">
      <c r="B620" s="128"/>
      <c r="C620" s="128"/>
      <c r="D620" s="128"/>
      <c r="E620" s="129"/>
      <c r="F620" s="129"/>
      <c r="G620" s="129"/>
      <c r="J620" s="130"/>
      <c r="K620" s="131"/>
      <c r="L620" s="132"/>
      <c r="P620" s="129"/>
      <c r="Q620" s="129"/>
      <c r="R620" s="129"/>
      <c r="S620" s="129"/>
      <c r="T620" s="129"/>
      <c r="U620" s="129"/>
      <c r="V620" s="133"/>
      <c r="W620" s="133"/>
      <c r="X620" s="133"/>
    </row>
    <row r="621" spans="2:24" s="127" customFormat="1" x14ac:dyDescent="0.15">
      <c r="B621" s="128"/>
      <c r="C621" s="128"/>
      <c r="D621" s="128"/>
      <c r="E621" s="129"/>
      <c r="F621" s="129"/>
      <c r="G621" s="129"/>
      <c r="J621" s="130"/>
      <c r="K621" s="131"/>
      <c r="L621" s="132"/>
      <c r="P621" s="129"/>
      <c r="Q621" s="129"/>
      <c r="R621" s="129"/>
      <c r="S621" s="129"/>
      <c r="T621" s="129"/>
      <c r="U621" s="129"/>
      <c r="V621" s="133"/>
      <c r="W621" s="133"/>
      <c r="X621" s="133"/>
    </row>
    <row r="622" spans="2:24" s="127" customFormat="1" x14ac:dyDescent="0.15">
      <c r="B622" s="128"/>
      <c r="C622" s="128"/>
      <c r="D622" s="128"/>
      <c r="E622" s="129"/>
      <c r="F622" s="129"/>
      <c r="G622" s="129"/>
      <c r="J622" s="130"/>
      <c r="K622" s="131"/>
      <c r="L622" s="132"/>
      <c r="P622" s="129"/>
      <c r="Q622" s="129"/>
      <c r="R622" s="129"/>
      <c r="S622" s="129"/>
      <c r="T622" s="129"/>
      <c r="U622" s="129"/>
      <c r="V622" s="133"/>
      <c r="W622" s="133"/>
      <c r="X622" s="133"/>
    </row>
    <row r="623" spans="2:24" s="127" customFormat="1" x14ac:dyDescent="0.15">
      <c r="B623" s="128"/>
      <c r="C623" s="128"/>
      <c r="D623" s="128"/>
      <c r="E623" s="129"/>
      <c r="F623" s="129"/>
      <c r="G623" s="129"/>
      <c r="J623" s="130"/>
      <c r="K623" s="131"/>
      <c r="L623" s="132"/>
      <c r="P623" s="129"/>
      <c r="Q623" s="129"/>
      <c r="R623" s="129"/>
      <c r="S623" s="129"/>
      <c r="T623" s="129"/>
      <c r="U623" s="129"/>
      <c r="V623" s="133"/>
      <c r="W623" s="133"/>
      <c r="X623" s="133"/>
    </row>
    <row r="624" spans="2:24" s="127" customFormat="1" x14ac:dyDescent="0.15">
      <c r="B624" s="128"/>
      <c r="C624" s="128"/>
      <c r="D624" s="128"/>
      <c r="E624" s="129"/>
      <c r="F624" s="129"/>
      <c r="G624" s="129"/>
      <c r="J624" s="130"/>
      <c r="K624" s="131"/>
      <c r="L624" s="132"/>
      <c r="P624" s="129"/>
      <c r="Q624" s="129"/>
      <c r="R624" s="129"/>
      <c r="S624" s="129"/>
      <c r="T624" s="129"/>
      <c r="U624" s="129"/>
      <c r="V624" s="133"/>
      <c r="W624" s="133"/>
      <c r="X624" s="133"/>
    </row>
    <row r="625" spans="2:24" s="127" customFormat="1" x14ac:dyDescent="0.15">
      <c r="B625" s="128"/>
      <c r="C625" s="128"/>
      <c r="D625" s="128"/>
      <c r="E625" s="129"/>
      <c r="F625" s="129"/>
      <c r="G625" s="129"/>
      <c r="J625" s="130"/>
      <c r="K625" s="131"/>
      <c r="L625" s="132"/>
      <c r="P625" s="129"/>
      <c r="Q625" s="129"/>
      <c r="R625" s="129"/>
      <c r="S625" s="129"/>
      <c r="T625" s="129"/>
      <c r="U625" s="129"/>
      <c r="V625" s="133"/>
      <c r="W625" s="133"/>
      <c r="X625" s="133"/>
    </row>
    <row r="626" spans="2:24" s="127" customFormat="1" x14ac:dyDescent="0.15">
      <c r="B626" s="128"/>
      <c r="C626" s="128"/>
      <c r="D626" s="128"/>
      <c r="E626" s="129"/>
      <c r="F626" s="129"/>
      <c r="G626" s="129"/>
      <c r="J626" s="130"/>
      <c r="K626" s="131"/>
      <c r="L626" s="132"/>
      <c r="P626" s="129"/>
      <c r="Q626" s="129"/>
      <c r="R626" s="129"/>
      <c r="S626" s="129"/>
      <c r="T626" s="129"/>
      <c r="U626" s="129"/>
      <c r="V626" s="133"/>
      <c r="W626" s="133"/>
      <c r="X626" s="133"/>
    </row>
    <row r="627" spans="2:24" s="127" customFormat="1" x14ac:dyDescent="0.15">
      <c r="B627" s="128"/>
      <c r="C627" s="128"/>
      <c r="D627" s="128"/>
      <c r="E627" s="129"/>
      <c r="F627" s="129"/>
      <c r="G627" s="129"/>
      <c r="J627" s="130"/>
      <c r="K627" s="131"/>
      <c r="L627" s="132"/>
      <c r="P627" s="129"/>
      <c r="Q627" s="129"/>
      <c r="R627" s="129"/>
      <c r="S627" s="129"/>
      <c r="T627" s="129"/>
      <c r="U627" s="129"/>
      <c r="V627" s="133"/>
      <c r="W627" s="133"/>
      <c r="X627" s="133"/>
    </row>
    <row r="628" spans="2:24" s="127" customFormat="1" x14ac:dyDescent="0.15">
      <c r="B628" s="128"/>
      <c r="C628" s="128"/>
      <c r="D628" s="128"/>
      <c r="E628" s="129"/>
      <c r="F628" s="129"/>
      <c r="G628" s="129"/>
      <c r="J628" s="130"/>
      <c r="K628" s="131"/>
      <c r="L628" s="132"/>
      <c r="P628" s="129"/>
      <c r="Q628" s="129"/>
      <c r="R628" s="129"/>
      <c r="S628" s="129"/>
      <c r="T628" s="129"/>
      <c r="U628" s="129"/>
      <c r="V628" s="133"/>
      <c r="W628" s="133"/>
      <c r="X628" s="133"/>
    </row>
    <row r="629" spans="2:24" s="127" customFormat="1" x14ac:dyDescent="0.15">
      <c r="B629" s="128"/>
      <c r="C629" s="128"/>
      <c r="D629" s="128"/>
      <c r="E629" s="129"/>
      <c r="F629" s="129"/>
      <c r="G629" s="129"/>
      <c r="J629" s="130"/>
      <c r="K629" s="131"/>
      <c r="L629" s="132"/>
      <c r="P629" s="129"/>
      <c r="Q629" s="129"/>
      <c r="R629" s="129"/>
      <c r="S629" s="129"/>
      <c r="T629" s="129"/>
      <c r="U629" s="129"/>
      <c r="V629" s="133"/>
      <c r="W629" s="133"/>
      <c r="X629" s="133"/>
    </row>
    <row r="630" spans="2:24" s="127" customFormat="1" x14ac:dyDescent="0.15">
      <c r="B630" s="128"/>
      <c r="C630" s="128"/>
      <c r="D630" s="128"/>
      <c r="E630" s="129"/>
      <c r="F630" s="129"/>
      <c r="G630" s="129"/>
      <c r="J630" s="130"/>
      <c r="K630" s="131"/>
      <c r="L630" s="132"/>
      <c r="P630" s="129"/>
      <c r="Q630" s="129"/>
      <c r="R630" s="129"/>
      <c r="S630" s="129"/>
      <c r="T630" s="129"/>
      <c r="U630" s="129"/>
      <c r="V630" s="133"/>
      <c r="W630" s="133"/>
      <c r="X630" s="133"/>
    </row>
    <row r="631" spans="2:24" s="127" customFormat="1" x14ac:dyDescent="0.15">
      <c r="B631" s="128"/>
      <c r="C631" s="128"/>
      <c r="D631" s="128"/>
      <c r="E631" s="129"/>
      <c r="F631" s="129"/>
      <c r="G631" s="129"/>
      <c r="J631" s="130"/>
      <c r="K631" s="131"/>
      <c r="L631" s="132"/>
      <c r="P631" s="129"/>
      <c r="Q631" s="129"/>
      <c r="R631" s="129"/>
      <c r="S631" s="129"/>
      <c r="T631" s="129"/>
      <c r="U631" s="129"/>
      <c r="V631" s="133"/>
      <c r="W631" s="133"/>
      <c r="X631" s="133"/>
    </row>
    <row r="632" spans="2:24" s="127" customFormat="1" x14ac:dyDescent="0.15">
      <c r="B632" s="128"/>
      <c r="C632" s="128"/>
      <c r="D632" s="128"/>
      <c r="E632" s="129"/>
      <c r="F632" s="129"/>
      <c r="G632" s="129"/>
      <c r="J632" s="130"/>
      <c r="K632" s="131"/>
      <c r="L632" s="132"/>
      <c r="P632" s="129"/>
      <c r="Q632" s="129"/>
      <c r="R632" s="129"/>
      <c r="S632" s="129"/>
      <c r="T632" s="129"/>
      <c r="U632" s="129"/>
      <c r="V632" s="133"/>
      <c r="W632" s="133"/>
      <c r="X632" s="133"/>
    </row>
    <row r="633" spans="2:24" s="127" customFormat="1" x14ac:dyDescent="0.15">
      <c r="B633" s="128"/>
      <c r="C633" s="128"/>
      <c r="D633" s="128"/>
      <c r="E633" s="129"/>
      <c r="F633" s="129"/>
      <c r="G633" s="129"/>
      <c r="J633" s="130"/>
      <c r="K633" s="131"/>
      <c r="L633" s="132"/>
      <c r="P633" s="129"/>
      <c r="Q633" s="129"/>
      <c r="R633" s="129"/>
      <c r="S633" s="129"/>
      <c r="T633" s="129"/>
      <c r="U633" s="129"/>
      <c r="V633" s="133"/>
      <c r="W633" s="133"/>
      <c r="X633" s="133"/>
    </row>
    <row r="634" spans="2:24" s="127" customFormat="1" x14ac:dyDescent="0.15">
      <c r="B634" s="128"/>
      <c r="C634" s="128"/>
      <c r="D634" s="128"/>
      <c r="E634" s="129"/>
      <c r="F634" s="129"/>
      <c r="G634" s="129"/>
      <c r="J634" s="130"/>
      <c r="K634" s="131"/>
      <c r="L634" s="132"/>
      <c r="P634" s="129"/>
      <c r="Q634" s="129"/>
      <c r="R634" s="129"/>
      <c r="S634" s="129"/>
      <c r="T634" s="129"/>
      <c r="U634" s="129"/>
      <c r="V634" s="133"/>
      <c r="W634" s="133"/>
      <c r="X634" s="133"/>
    </row>
    <row r="635" spans="2:24" s="127" customFormat="1" x14ac:dyDescent="0.15">
      <c r="B635" s="128"/>
      <c r="C635" s="128"/>
      <c r="D635" s="128"/>
      <c r="E635" s="129"/>
      <c r="F635" s="129"/>
      <c r="G635" s="129"/>
      <c r="J635" s="130"/>
      <c r="K635" s="131"/>
      <c r="L635" s="132"/>
      <c r="P635" s="129"/>
      <c r="Q635" s="129"/>
      <c r="R635" s="129"/>
      <c r="S635" s="129"/>
      <c r="T635" s="129"/>
      <c r="U635" s="129"/>
      <c r="V635" s="133"/>
      <c r="W635" s="133"/>
      <c r="X635" s="133"/>
    </row>
    <row r="636" spans="2:24" s="127" customFormat="1" x14ac:dyDescent="0.15">
      <c r="B636" s="128"/>
      <c r="C636" s="128"/>
      <c r="D636" s="128"/>
      <c r="E636" s="129"/>
      <c r="F636" s="129"/>
      <c r="G636" s="129"/>
      <c r="J636" s="130"/>
      <c r="K636" s="131"/>
      <c r="L636" s="132"/>
      <c r="P636" s="129"/>
      <c r="Q636" s="129"/>
      <c r="R636" s="129"/>
      <c r="S636" s="129"/>
      <c r="T636" s="129"/>
      <c r="U636" s="129"/>
      <c r="V636" s="133"/>
      <c r="W636" s="133"/>
      <c r="X636" s="133"/>
    </row>
    <row r="637" spans="2:24" s="127" customFormat="1" x14ac:dyDescent="0.15">
      <c r="B637" s="128"/>
      <c r="C637" s="128"/>
      <c r="D637" s="128"/>
      <c r="E637" s="129"/>
      <c r="F637" s="129"/>
      <c r="G637" s="129"/>
      <c r="J637" s="130"/>
      <c r="K637" s="131"/>
      <c r="L637" s="132"/>
      <c r="P637" s="129"/>
      <c r="Q637" s="129"/>
      <c r="R637" s="129"/>
      <c r="S637" s="129"/>
      <c r="T637" s="129"/>
      <c r="U637" s="129"/>
      <c r="V637" s="133"/>
      <c r="W637" s="133"/>
      <c r="X637" s="133"/>
    </row>
    <row r="638" spans="2:24" s="127" customFormat="1" x14ac:dyDescent="0.15">
      <c r="B638" s="128"/>
      <c r="C638" s="128"/>
      <c r="D638" s="128"/>
      <c r="E638" s="129"/>
      <c r="F638" s="129"/>
      <c r="G638" s="129"/>
      <c r="J638" s="130"/>
      <c r="K638" s="131"/>
      <c r="L638" s="132"/>
      <c r="P638" s="129"/>
      <c r="Q638" s="129"/>
      <c r="R638" s="129"/>
      <c r="S638" s="129"/>
      <c r="T638" s="129"/>
      <c r="U638" s="129"/>
      <c r="V638" s="133"/>
      <c r="W638" s="133"/>
      <c r="X638" s="133"/>
    </row>
    <row r="639" spans="2:24" s="127" customFormat="1" x14ac:dyDescent="0.15">
      <c r="B639" s="128"/>
      <c r="C639" s="128"/>
      <c r="D639" s="128"/>
      <c r="E639" s="129"/>
      <c r="F639" s="129"/>
      <c r="G639" s="129"/>
      <c r="J639" s="130"/>
      <c r="K639" s="131"/>
      <c r="L639" s="132"/>
      <c r="P639" s="129"/>
      <c r="Q639" s="129"/>
      <c r="R639" s="129"/>
      <c r="S639" s="129"/>
      <c r="T639" s="129"/>
      <c r="U639" s="129"/>
      <c r="V639" s="133"/>
      <c r="W639" s="133"/>
      <c r="X639" s="133"/>
    </row>
    <row r="640" spans="2:24" s="127" customFormat="1" x14ac:dyDescent="0.15">
      <c r="B640" s="128"/>
      <c r="C640" s="128"/>
      <c r="D640" s="128"/>
      <c r="E640" s="129"/>
      <c r="F640" s="129"/>
      <c r="G640" s="129"/>
      <c r="J640" s="130"/>
      <c r="K640" s="131"/>
      <c r="L640" s="132"/>
      <c r="P640" s="129"/>
      <c r="Q640" s="129"/>
      <c r="R640" s="129"/>
      <c r="S640" s="129"/>
      <c r="T640" s="129"/>
      <c r="U640" s="129"/>
      <c r="V640" s="133"/>
      <c r="W640" s="133"/>
      <c r="X640" s="133"/>
    </row>
    <row r="641" spans="2:24" s="127" customFormat="1" x14ac:dyDescent="0.15">
      <c r="B641" s="128"/>
      <c r="C641" s="128"/>
      <c r="D641" s="128"/>
      <c r="E641" s="129"/>
      <c r="F641" s="129"/>
      <c r="G641" s="129"/>
      <c r="J641" s="130"/>
      <c r="K641" s="131"/>
      <c r="L641" s="132"/>
      <c r="P641" s="129"/>
      <c r="Q641" s="129"/>
      <c r="R641" s="129"/>
      <c r="S641" s="129"/>
      <c r="T641" s="129"/>
      <c r="U641" s="129"/>
      <c r="V641" s="133"/>
      <c r="W641" s="133"/>
      <c r="X641" s="133"/>
    </row>
    <row r="642" spans="2:24" s="127" customFormat="1" x14ac:dyDescent="0.15">
      <c r="B642" s="128"/>
      <c r="C642" s="128"/>
      <c r="D642" s="128"/>
      <c r="E642" s="129"/>
      <c r="F642" s="129"/>
      <c r="G642" s="129"/>
      <c r="J642" s="130"/>
      <c r="K642" s="131"/>
      <c r="L642" s="132"/>
      <c r="P642" s="129"/>
      <c r="Q642" s="129"/>
      <c r="R642" s="129"/>
      <c r="S642" s="129"/>
      <c r="T642" s="129"/>
      <c r="U642" s="129"/>
      <c r="V642" s="133"/>
      <c r="W642" s="133"/>
      <c r="X642" s="133"/>
    </row>
    <row r="643" spans="2:24" s="127" customFormat="1" x14ac:dyDescent="0.15">
      <c r="B643" s="128"/>
      <c r="C643" s="128"/>
      <c r="D643" s="128"/>
      <c r="E643" s="129"/>
      <c r="F643" s="129"/>
      <c r="G643" s="129"/>
      <c r="J643" s="130"/>
      <c r="K643" s="131"/>
      <c r="L643" s="132"/>
      <c r="P643" s="129"/>
      <c r="Q643" s="129"/>
      <c r="R643" s="129"/>
      <c r="S643" s="129"/>
      <c r="T643" s="129"/>
      <c r="U643" s="129"/>
      <c r="V643" s="133"/>
      <c r="W643" s="133"/>
      <c r="X643" s="133"/>
    </row>
    <row r="644" spans="2:24" s="127" customFormat="1" x14ac:dyDescent="0.15">
      <c r="B644" s="128"/>
      <c r="C644" s="128"/>
      <c r="D644" s="128"/>
      <c r="E644" s="129"/>
      <c r="F644" s="129"/>
      <c r="G644" s="129"/>
      <c r="J644" s="130"/>
      <c r="K644" s="131"/>
      <c r="L644" s="132"/>
      <c r="P644" s="129"/>
      <c r="Q644" s="129"/>
      <c r="R644" s="129"/>
      <c r="S644" s="129"/>
      <c r="T644" s="129"/>
      <c r="U644" s="129"/>
      <c r="V644" s="133"/>
      <c r="W644" s="133"/>
      <c r="X644" s="133"/>
    </row>
    <row r="645" spans="2:24" s="127" customFormat="1" x14ac:dyDescent="0.15">
      <c r="B645" s="128"/>
      <c r="C645" s="128"/>
      <c r="D645" s="128"/>
      <c r="E645" s="129"/>
      <c r="F645" s="129"/>
      <c r="G645" s="129"/>
      <c r="J645" s="130"/>
      <c r="K645" s="131"/>
      <c r="L645" s="132"/>
      <c r="P645" s="129"/>
      <c r="Q645" s="129"/>
      <c r="R645" s="129"/>
      <c r="S645" s="129"/>
      <c r="T645" s="129"/>
      <c r="U645" s="129"/>
      <c r="V645" s="133"/>
      <c r="W645" s="133"/>
      <c r="X645" s="133"/>
    </row>
    <row r="646" spans="2:24" s="127" customFormat="1" x14ac:dyDescent="0.15">
      <c r="B646" s="128"/>
      <c r="C646" s="128"/>
      <c r="D646" s="128"/>
      <c r="E646" s="129"/>
      <c r="F646" s="129"/>
      <c r="G646" s="129"/>
      <c r="J646" s="130"/>
      <c r="K646" s="131"/>
      <c r="L646" s="132"/>
      <c r="P646" s="129"/>
      <c r="Q646" s="129"/>
      <c r="R646" s="129"/>
      <c r="S646" s="129"/>
      <c r="T646" s="129"/>
      <c r="U646" s="129"/>
      <c r="V646" s="133"/>
      <c r="W646" s="133"/>
      <c r="X646" s="133"/>
    </row>
    <row r="647" spans="2:24" s="127" customFormat="1" x14ac:dyDescent="0.15">
      <c r="B647" s="128"/>
      <c r="C647" s="128"/>
      <c r="D647" s="128"/>
      <c r="E647" s="129"/>
      <c r="F647" s="129"/>
      <c r="G647" s="129"/>
      <c r="J647" s="130"/>
      <c r="K647" s="131"/>
      <c r="L647" s="132"/>
      <c r="P647" s="129"/>
      <c r="Q647" s="129"/>
      <c r="R647" s="129"/>
      <c r="S647" s="129"/>
      <c r="T647" s="129"/>
      <c r="U647" s="129"/>
      <c r="V647" s="133"/>
      <c r="W647" s="133"/>
      <c r="X647" s="133"/>
    </row>
    <row r="648" spans="2:24" s="127" customFormat="1" x14ac:dyDescent="0.15">
      <c r="B648" s="128"/>
      <c r="C648" s="128"/>
      <c r="D648" s="128"/>
      <c r="E648" s="129"/>
      <c r="F648" s="129"/>
      <c r="G648" s="129"/>
      <c r="J648" s="130"/>
      <c r="K648" s="131"/>
      <c r="L648" s="132"/>
      <c r="P648" s="129"/>
      <c r="Q648" s="129"/>
      <c r="R648" s="129"/>
      <c r="S648" s="129"/>
      <c r="T648" s="129"/>
      <c r="U648" s="129"/>
      <c r="V648" s="133"/>
      <c r="W648" s="133"/>
      <c r="X648" s="133"/>
    </row>
    <row r="649" spans="2:24" s="127" customFormat="1" x14ac:dyDescent="0.15">
      <c r="B649" s="128"/>
      <c r="C649" s="128"/>
      <c r="D649" s="128"/>
      <c r="E649" s="129"/>
      <c r="F649" s="129"/>
      <c r="G649" s="129"/>
      <c r="J649" s="130"/>
      <c r="K649" s="131"/>
      <c r="L649" s="132"/>
      <c r="P649" s="129"/>
      <c r="Q649" s="129"/>
      <c r="R649" s="129"/>
      <c r="S649" s="129"/>
      <c r="T649" s="129"/>
      <c r="U649" s="129"/>
      <c r="V649" s="133"/>
      <c r="W649" s="133"/>
      <c r="X649" s="133"/>
    </row>
    <row r="650" spans="2:24" s="127" customFormat="1" x14ac:dyDescent="0.15">
      <c r="B650" s="128"/>
      <c r="C650" s="128"/>
      <c r="D650" s="128"/>
      <c r="E650" s="129"/>
      <c r="F650" s="129"/>
      <c r="G650" s="129"/>
      <c r="J650" s="130"/>
      <c r="K650" s="131"/>
      <c r="L650" s="132"/>
      <c r="P650" s="129"/>
      <c r="Q650" s="129"/>
      <c r="R650" s="129"/>
      <c r="S650" s="129"/>
      <c r="T650" s="129"/>
      <c r="U650" s="129"/>
      <c r="V650" s="133"/>
      <c r="W650" s="133"/>
      <c r="X650" s="133"/>
    </row>
    <row r="651" spans="2:24" s="127" customFormat="1" x14ac:dyDescent="0.15">
      <c r="B651" s="128"/>
      <c r="C651" s="128"/>
      <c r="D651" s="128"/>
      <c r="E651" s="129"/>
      <c r="F651" s="129"/>
      <c r="G651" s="129"/>
      <c r="J651" s="130"/>
      <c r="K651" s="131"/>
      <c r="L651" s="132"/>
      <c r="P651" s="129"/>
      <c r="Q651" s="129"/>
      <c r="R651" s="129"/>
      <c r="S651" s="129"/>
      <c r="T651" s="129"/>
      <c r="U651" s="129"/>
      <c r="V651" s="133"/>
      <c r="W651" s="133"/>
      <c r="X651" s="133"/>
    </row>
    <row r="652" spans="2:24" s="127" customFormat="1" x14ac:dyDescent="0.15">
      <c r="B652" s="128"/>
      <c r="C652" s="128"/>
      <c r="D652" s="128"/>
      <c r="E652" s="129"/>
      <c r="F652" s="129"/>
      <c r="G652" s="129"/>
      <c r="J652" s="130"/>
      <c r="K652" s="131"/>
      <c r="L652" s="132"/>
      <c r="P652" s="129"/>
      <c r="Q652" s="129"/>
      <c r="R652" s="129"/>
      <c r="S652" s="129"/>
      <c r="T652" s="129"/>
      <c r="U652" s="129"/>
      <c r="V652" s="133"/>
      <c r="W652" s="133"/>
      <c r="X652" s="133"/>
    </row>
    <row r="653" spans="2:24" s="127" customFormat="1" x14ac:dyDescent="0.15">
      <c r="B653" s="128"/>
      <c r="C653" s="128"/>
      <c r="D653" s="128"/>
      <c r="E653" s="129"/>
      <c r="F653" s="129"/>
      <c r="G653" s="129"/>
      <c r="J653" s="130"/>
      <c r="K653" s="131"/>
      <c r="L653" s="132"/>
      <c r="P653" s="129"/>
      <c r="Q653" s="129"/>
      <c r="R653" s="129"/>
      <c r="S653" s="129"/>
      <c r="T653" s="129"/>
      <c r="U653" s="129"/>
      <c r="V653" s="133"/>
      <c r="W653" s="133"/>
      <c r="X653" s="133"/>
    </row>
    <row r="654" spans="2:24" s="127" customFormat="1" x14ac:dyDescent="0.15">
      <c r="B654" s="128"/>
      <c r="C654" s="128"/>
      <c r="D654" s="128"/>
      <c r="E654" s="129"/>
      <c r="F654" s="129"/>
      <c r="G654" s="129"/>
      <c r="J654" s="130"/>
      <c r="K654" s="131"/>
      <c r="L654" s="132"/>
      <c r="P654" s="129"/>
      <c r="Q654" s="129"/>
      <c r="R654" s="129"/>
      <c r="S654" s="129"/>
      <c r="T654" s="129"/>
      <c r="U654" s="129"/>
      <c r="V654" s="133"/>
      <c r="W654" s="133"/>
      <c r="X654" s="133"/>
    </row>
    <row r="655" spans="2:24" s="127" customFormat="1" x14ac:dyDescent="0.15">
      <c r="B655" s="128"/>
      <c r="C655" s="128"/>
      <c r="D655" s="128"/>
      <c r="E655" s="129"/>
      <c r="F655" s="129"/>
      <c r="G655" s="129"/>
      <c r="J655" s="130"/>
      <c r="K655" s="131"/>
      <c r="L655" s="132"/>
      <c r="P655" s="129"/>
      <c r="Q655" s="129"/>
      <c r="R655" s="129"/>
      <c r="S655" s="129"/>
      <c r="T655" s="129"/>
      <c r="U655" s="129"/>
      <c r="V655" s="133"/>
      <c r="W655" s="133"/>
      <c r="X655" s="133"/>
    </row>
    <row r="656" spans="2:24" s="127" customFormat="1" x14ac:dyDescent="0.15">
      <c r="B656" s="128"/>
      <c r="C656" s="128"/>
      <c r="D656" s="128"/>
      <c r="E656" s="129"/>
      <c r="F656" s="129"/>
      <c r="G656" s="129"/>
      <c r="J656" s="130"/>
      <c r="K656" s="131"/>
      <c r="L656" s="132"/>
      <c r="P656" s="129"/>
      <c r="Q656" s="129"/>
      <c r="R656" s="129"/>
      <c r="S656" s="129"/>
      <c r="T656" s="129"/>
      <c r="U656" s="129"/>
      <c r="V656" s="133"/>
      <c r="W656" s="133"/>
      <c r="X656" s="133"/>
    </row>
    <row r="657" spans="2:24" s="127" customFormat="1" x14ac:dyDescent="0.15">
      <c r="B657" s="128"/>
      <c r="C657" s="128"/>
      <c r="D657" s="128"/>
      <c r="E657" s="129"/>
      <c r="F657" s="129"/>
      <c r="G657" s="129"/>
      <c r="J657" s="130"/>
      <c r="K657" s="131"/>
      <c r="L657" s="132"/>
      <c r="P657" s="129"/>
      <c r="Q657" s="129"/>
      <c r="R657" s="129"/>
      <c r="S657" s="129"/>
      <c r="T657" s="129"/>
      <c r="U657" s="129"/>
      <c r="V657" s="133"/>
      <c r="W657" s="133"/>
      <c r="X657" s="133"/>
    </row>
    <row r="658" spans="2:24" s="127" customFormat="1" x14ac:dyDescent="0.15">
      <c r="B658" s="128"/>
      <c r="C658" s="128"/>
      <c r="D658" s="128"/>
      <c r="E658" s="129"/>
      <c r="F658" s="129"/>
      <c r="G658" s="129"/>
      <c r="J658" s="130"/>
      <c r="K658" s="131"/>
      <c r="L658" s="132"/>
      <c r="P658" s="129"/>
      <c r="Q658" s="129"/>
      <c r="R658" s="129"/>
      <c r="S658" s="129"/>
      <c r="T658" s="129"/>
      <c r="U658" s="129"/>
      <c r="V658" s="133"/>
      <c r="W658" s="133"/>
      <c r="X658" s="133"/>
    </row>
    <row r="659" spans="2:24" s="127" customFormat="1" x14ac:dyDescent="0.15">
      <c r="B659" s="128"/>
      <c r="C659" s="128"/>
      <c r="D659" s="128"/>
      <c r="E659" s="129"/>
      <c r="F659" s="129"/>
      <c r="G659" s="129"/>
      <c r="J659" s="130"/>
      <c r="K659" s="131"/>
      <c r="L659" s="132"/>
      <c r="P659" s="129"/>
      <c r="Q659" s="129"/>
      <c r="R659" s="129"/>
      <c r="S659" s="129"/>
      <c r="T659" s="129"/>
      <c r="U659" s="129"/>
      <c r="V659" s="133"/>
      <c r="W659" s="133"/>
      <c r="X659" s="133"/>
    </row>
    <row r="660" spans="2:24" s="127" customFormat="1" x14ac:dyDescent="0.15">
      <c r="B660" s="128"/>
      <c r="C660" s="128"/>
      <c r="D660" s="128"/>
      <c r="E660" s="129"/>
      <c r="F660" s="129"/>
      <c r="G660" s="129"/>
      <c r="J660" s="130"/>
      <c r="K660" s="131"/>
      <c r="L660" s="132"/>
      <c r="P660" s="129"/>
      <c r="Q660" s="129"/>
      <c r="R660" s="129"/>
      <c r="S660" s="129"/>
      <c r="T660" s="129"/>
      <c r="U660" s="129"/>
      <c r="V660" s="133"/>
      <c r="W660" s="133"/>
      <c r="X660" s="133"/>
    </row>
    <row r="661" spans="2:24" s="127" customFormat="1" x14ac:dyDescent="0.15">
      <c r="B661" s="128"/>
      <c r="C661" s="128"/>
      <c r="D661" s="128"/>
      <c r="E661" s="129"/>
      <c r="F661" s="129"/>
      <c r="G661" s="129"/>
      <c r="J661" s="130"/>
      <c r="K661" s="131"/>
      <c r="L661" s="132"/>
      <c r="P661" s="129"/>
      <c r="Q661" s="129"/>
      <c r="R661" s="129"/>
      <c r="S661" s="129"/>
      <c r="T661" s="129"/>
      <c r="U661" s="129"/>
      <c r="V661" s="133"/>
      <c r="W661" s="133"/>
      <c r="X661" s="133"/>
    </row>
    <row r="662" spans="2:24" s="127" customFormat="1" x14ac:dyDescent="0.15">
      <c r="B662" s="128"/>
      <c r="C662" s="128"/>
      <c r="D662" s="128"/>
      <c r="E662" s="129"/>
      <c r="F662" s="129"/>
      <c r="G662" s="129"/>
      <c r="J662" s="130"/>
      <c r="K662" s="131"/>
      <c r="L662" s="132"/>
      <c r="P662" s="129"/>
      <c r="Q662" s="129"/>
      <c r="R662" s="129"/>
      <c r="S662" s="129"/>
      <c r="T662" s="129"/>
      <c r="U662" s="129"/>
      <c r="V662" s="133"/>
      <c r="W662" s="133"/>
      <c r="X662" s="133"/>
    </row>
    <row r="663" spans="2:24" s="127" customFormat="1" x14ac:dyDescent="0.15">
      <c r="B663" s="128"/>
      <c r="C663" s="128"/>
      <c r="D663" s="128"/>
      <c r="E663" s="129"/>
      <c r="F663" s="129"/>
      <c r="G663" s="129"/>
      <c r="J663" s="130"/>
      <c r="K663" s="131"/>
      <c r="L663" s="132"/>
      <c r="P663" s="129"/>
      <c r="Q663" s="129"/>
      <c r="R663" s="129"/>
      <c r="S663" s="129"/>
      <c r="T663" s="129"/>
      <c r="U663" s="129"/>
      <c r="V663" s="133"/>
      <c r="W663" s="133"/>
      <c r="X663" s="133"/>
    </row>
    <row r="664" spans="2:24" s="127" customFormat="1" x14ac:dyDescent="0.15">
      <c r="B664" s="128"/>
      <c r="C664" s="128"/>
      <c r="D664" s="128"/>
      <c r="E664" s="129"/>
      <c r="F664" s="129"/>
      <c r="G664" s="129"/>
      <c r="J664" s="130"/>
      <c r="K664" s="131"/>
      <c r="L664" s="132"/>
      <c r="P664" s="129"/>
      <c r="Q664" s="129"/>
      <c r="R664" s="129"/>
      <c r="S664" s="129"/>
      <c r="T664" s="129"/>
      <c r="U664" s="129"/>
      <c r="V664" s="133"/>
      <c r="W664" s="133"/>
      <c r="X664" s="133"/>
    </row>
    <row r="665" spans="2:24" s="127" customFormat="1" x14ac:dyDescent="0.15">
      <c r="B665" s="128"/>
      <c r="C665" s="128"/>
      <c r="D665" s="128"/>
      <c r="E665" s="129"/>
      <c r="F665" s="129"/>
      <c r="G665" s="129"/>
      <c r="J665" s="130"/>
      <c r="K665" s="131"/>
      <c r="L665" s="132"/>
      <c r="P665" s="129"/>
      <c r="Q665" s="129"/>
      <c r="R665" s="129"/>
      <c r="S665" s="129"/>
      <c r="T665" s="129"/>
      <c r="U665" s="129"/>
      <c r="V665" s="133"/>
      <c r="W665" s="133"/>
      <c r="X665" s="133"/>
    </row>
    <row r="666" spans="2:24" s="127" customFormat="1" x14ac:dyDescent="0.15">
      <c r="B666" s="128"/>
      <c r="C666" s="128"/>
      <c r="D666" s="128"/>
      <c r="E666" s="129"/>
      <c r="F666" s="129"/>
      <c r="G666" s="129"/>
      <c r="J666" s="130"/>
      <c r="K666" s="131"/>
      <c r="L666" s="132"/>
      <c r="P666" s="129"/>
      <c r="Q666" s="129"/>
      <c r="R666" s="129"/>
      <c r="S666" s="129"/>
      <c r="T666" s="129"/>
      <c r="U666" s="129"/>
      <c r="V666" s="133"/>
      <c r="W666" s="133"/>
      <c r="X666" s="133"/>
    </row>
    <row r="667" spans="2:24" s="127" customFormat="1" x14ac:dyDescent="0.15">
      <c r="B667" s="128"/>
      <c r="C667" s="128"/>
      <c r="D667" s="128"/>
      <c r="E667" s="129"/>
      <c r="F667" s="129"/>
      <c r="G667" s="129"/>
      <c r="J667" s="130"/>
      <c r="K667" s="131"/>
      <c r="L667" s="132"/>
      <c r="P667" s="129"/>
      <c r="Q667" s="129"/>
      <c r="R667" s="129"/>
      <c r="S667" s="129"/>
      <c r="T667" s="129"/>
      <c r="U667" s="129"/>
      <c r="V667" s="133"/>
      <c r="W667" s="133"/>
      <c r="X667" s="133"/>
    </row>
    <row r="668" spans="2:24" s="127" customFormat="1" x14ac:dyDescent="0.15">
      <c r="B668" s="128"/>
      <c r="C668" s="128"/>
      <c r="D668" s="128"/>
      <c r="E668" s="129"/>
      <c r="F668" s="129"/>
      <c r="G668" s="129"/>
      <c r="J668" s="130"/>
      <c r="K668" s="131"/>
      <c r="L668" s="132"/>
      <c r="P668" s="129"/>
      <c r="Q668" s="129"/>
      <c r="R668" s="129"/>
      <c r="S668" s="129"/>
      <c r="T668" s="129"/>
      <c r="U668" s="129"/>
      <c r="V668" s="133"/>
      <c r="W668" s="133"/>
      <c r="X668" s="133"/>
    </row>
    <row r="669" spans="2:24" s="127" customFormat="1" x14ac:dyDescent="0.15">
      <c r="B669" s="128"/>
      <c r="C669" s="128"/>
      <c r="D669" s="128"/>
      <c r="E669" s="129"/>
      <c r="F669" s="129"/>
      <c r="G669" s="129"/>
      <c r="J669" s="130"/>
      <c r="K669" s="131"/>
      <c r="L669" s="132"/>
      <c r="P669" s="129"/>
      <c r="Q669" s="129"/>
      <c r="R669" s="129"/>
      <c r="S669" s="129"/>
      <c r="T669" s="129"/>
      <c r="U669" s="129"/>
      <c r="V669" s="133"/>
      <c r="W669" s="133"/>
      <c r="X669" s="133"/>
    </row>
    <row r="670" spans="2:24" s="127" customFormat="1" x14ac:dyDescent="0.15">
      <c r="B670" s="128"/>
      <c r="C670" s="128"/>
      <c r="D670" s="128"/>
      <c r="E670" s="129"/>
      <c r="F670" s="129"/>
      <c r="G670" s="129"/>
      <c r="J670" s="130"/>
      <c r="K670" s="131"/>
      <c r="L670" s="132"/>
      <c r="P670" s="129"/>
      <c r="Q670" s="129"/>
      <c r="R670" s="129"/>
      <c r="S670" s="129"/>
      <c r="T670" s="129"/>
      <c r="U670" s="129"/>
      <c r="V670" s="133"/>
      <c r="W670" s="133"/>
      <c r="X670" s="133"/>
    </row>
    <row r="671" spans="2:24" s="127" customFormat="1" x14ac:dyDescent="0.15">
      <c r="B671" s="128"/>
      <c r="C671" s="128"/>
      <c r="D671" s="128"/>
      <c r="E671" s="129"/>
      <c r="F671" s="129"/>
      <c r="G671" s="129"/>
      <c r="J671" s="130"/>
      <c r="K671" s="131"/>
      <c r="L671" s="132"/>
      <c r="P671" s="129"/>
      <c r="Q671" s="129"/>
      <c r="R671" s="129"/>
      <c r="S671" s="129"/>
      <c r="T671" s="129"/>
      <c r="U671" s="129"/>
      <c r="V671" s="133"/>
      <c r="W671" s="133"/>
      <c r="X671" s="133"/>
    </row>
    <row r="672" spans="2:24" s="127" customFormat="1" x14ac:dyDescent="0.15">
      <c r="B672" s="128"/>
      <c r="C672" s="128"/>
      <c r="D672" s="128"/>
      <c r="E672" s="129"/>
      <c r="F672" s="129"/>
      <c r="G672" s="129"/>
      <c r="J672" s="130"/>
      <c r="K672" s="131"/>
      <c r="L672" s="132"/>
      <c r="P672" s="129"/>
      <c r="Q672" s="129"/>
      <c r="R672" s="129"/>
      <c r="S672" s="129"/>
      <c r="T672" s="129"/>
      <c r="U672" s="129"/>
      <c r="V672" s="133"/>
      <c r="W672" s="133"/>
      <c r="X672" s="133"/>
    </row>
    <row r="673" spans="2:24" s="127" customFormat="1" x14ac:dyDescent="0.15">
      <c r="B673" s="128"/>
      <c r="C673" s="128"/>
      <c r="D673" s="128"/>
      <c r="E673" s="129"/>
      <c r="F673" s="129"/>
      <c r="G673" s="129"/>
      <c r="J673" s="130"/>
      <c r="K673" s="131"/>
      <c r="L673" s="132"/>
      <c r="P673" s="129"/>
      <c r="Q673" s="129"/>
      <c r="R673" s="129"/>
      <c r="S673" s="129"/>
      <c r="T673" s="129"/>
      <c r="U673" s="129"/>
      <c r="V673" s="133"/>
      <c r="W673" s="133"/>
      <c r="X673" s="133"/>
    </row>
    <row r="674" spans="2:24" s="127" customFormat="1" x14ac:dyDescent="0.15">
      <c r="B674" s="128"/>
      <c r="C674" s="128"/>
      <c r="D674" s="128"/>
      <c r="E674" s="129"/>
      <c r="F674" s="129"/>
      <c r="G674" s="129"/>
      <c r="J674" s="130"/>
      <c r="K674" s="131"/>
      <c r="L674" s="132"/>
      <c r="P674" s="129"/>
      <c r="Q674" s="129"/>
      <c r="R674" s="129"/>
      <c r="S674" s="129"/>
      <c r="T674" s="129"/>
      <c r="U674" s="129"/>
      <c r="V674" s="133"/>
      <c r="W674" s="133"/>
      <c r="X674" s="133"/>
    </row>
    <row r="675" spans="2:24" s="127" customFormat="1" x14ac:dyDescent="0.15">
      <c r="B675" s="128"/>
      <c r="C675" s="128"/>
      <c r="D675" s="128"/>
      <c r="E675" s="129"/>
      <c r="F675" s="129"/>
      <c r="G675" s="129"/>
      <c r="J675" s="130"/>
      <c r="K675" s="131"/>
      <c r="L675" s="132"/>
      <c r="P675" s="129"/>
      <c r="Q675" s="129"/>
      <c r="R675" s="129"/>
      <c r="S675" s="129"/>
      <c r="T675" s="129"/>
      <c r="U675" s="129"/>
      <c r="V675" s="133"/>
      <c r="W675" s="133"/>
      <c r="X675" s="133"/>
    </row>
    <row r="676" spans="2:24" s="127" customFormat="1" x14ac:dyDescent="0.15">
      <c r="B676" s="128"/>
      <c r="C676" s="128"/>
      <c r="D676" s="128"/>
      <c r="E676" s="129"/>
      <c r="F676" s="129"/>
      <c r="G676" s="129"/>
      <c r="J676" s="130"/>
      <c r="K676" s="131"/>
      <c r="L676" s="132"/>
      <c r="P676" s="129"/>
      <c r="Q676" s="129"/>
      <c r="R676" s="129"/>
      <c r="S676" s="129"/>
      <c r="T676" s="129"/>
      <c r="U676" s="129"/>
      <c r="V676" s="133"/>
      <c r="W676" s="133"/>
      <c r="X676" s="133"/>
    </row>
    <row r="677" spans="2:24" s="127" customFormat="1" x14ac:dyDescent="0.15">
      <c r="B677" s="128"/>
      <c r="C677" s="128"/>
      <c r="D677" s="128"/>
      <c r="E677" s="129"/>
      <c r="F677" s="129"/>
      <c r="G677" s="129"/>
      <c r="J677" s="130"/>
      <c r="K677" s="131"/>
      <c r="L677" s="132"/>
      <c r="P677" s="129"/>
      <c r="Q677" s="129"/>
      <c r="R677" s="129"/>
      <c r="S677" s="129"/>
      <c r="T677" s="129"/>
      <c r="U677" s="129"/>
      <c r="V677" s="133"/>
      <c r="W677" s="133"/>
      <c r="X677" s="133"/>
    </row>
    <row r="678" spans="2:24" s="127" customFormat="1" x14ac:dyDescent="0.15">
      <c r="B678" s="128"/>
      <c r="C678" s="128"/>
      <c r="D678" s="128"/>
      <c r="E678" s="129"/>
      <c r="F678" s="129"/>
      <c r="G678" s="129"/>
      <c r="J678" s="130"/>
      <c r="K678" s="131"/>
      <c r="L678" s="132"/>
      <c r="P678" s="129"/>
      <c r="Q678" s="129"/>
      <c r="R678" s="129"/>
      <c r="S678" s="129"/>
      <c r="T678" s="129"/>
      <c r="U678" s="129"/>
      <c r="V678" s="133"/>
      <c r="W678" s="133"/>
      <c r="X678" s="133"/>
    </row>
    <row r="679" spans="2:24" s="127" customFormat="1" x14ac:dyDescent="0.15">
      <c r="B679" s="128"/>
      <c r="C679" s="128"/>
      <c r="D679" s="128"/>
      <c r="E679" s="129"/>
      <c r="F679" s="129"/>
      <c r="G679" s="129"/>
      <c r="J679" s="130"/>
      <c r="K679" s="131"/>
      <c r="L679" s="132"/>
      <c r="P679" s="129"/>
      <c r="Q679" s="129"/>
      <c r="R679" s="129"/>
      <c r="S679" s="129"/>
      <c r="T679" s="129"/>
      <c r="U679" s="129"/>
      <c r="V679" s="133"/>
      <c r="W679" s="133"/>
      <c r="X679" s="133"/>
    </row>
    <row r="680" spans="2:24" s="127" customFormat="1" x14ac:dyDescent="0.15">
      <c r="B680" s="128"/>
      <c r="C680" s="128"/>
      <c r="D680" s="128"/>
      <c r="E680" s="129"/>
      <c r="F680" s="129"/>
      <c r="G680" s="129"/>
      <c r="J680" s="130"/>
      <c r="K680" s="131"/>
      <c r="L680" s="132"/>
      <c r="P680" s="129"/>
      <c r="Q680" s="129"/>
      <c r="R680" s="129"/>
      <c r="S680" s="129"/>
      <c r="T680" s="129"/>
      <c r="U680" s="129"/>
      <c r="V680" s="133"/>
      <c r="W680" s="133"/>
      <c r="X680" s="133"/>
    </row>
    <row r="681" spans="2:24" s="127" customFormat="1" x14ac:dyDescent="0.15">
      <c r="B681" s="128"/>
      <c r="C681" s="128"/>
      <c r="D681" s="128"/>
      <c r="E681" s="129"/>
      <c r="F681" s="129"/>
      <c r="G681" s="129"/>
      <c r="J681" s="130"/>
      <c r="K681" s="131"/>
      <c r="L681" s="132"/>
      <c r="P681" s="129"/>
      <c r="Q681" s="129"/>
      <c r="R681" s="129"/>
      <c r="S681" s="129"/>
      <c r="T681" s="129"/>
      <c r="U681" s="129"/>
      <c r="V681" s="133"/>
      <c r="W681" s="133"/>
      <c r="X681" s="133"/>
    </row>
    <row r="682" spans="2:24" s="127" customFormat="1" x14ac:dyDescent="0.15">
      <c r="B682" s="128"/>
      <c r="C682" s="128"/>
      <c r="D682" s="128"/>
      <c r="E682" s="129"/>
      <c r="F682" s="129"/>
      <c r="G682" s="129"/>
      <c r="J682" s="130"/>
      <c r="K682" s="131"/>
      <c r="L682" s="132"/>
      <c r="P682" s="129"/>
      <c r="Q682" s="129"/>
      <c r="R682" s="129"/>
      <c r="S682" s="129"/>
      <c r="T682" s="129"/>
      <c r="U682" s="129"/>
      <c r="V682" s="133"/>
      <c r="W682" s="133"/>
      <c r="X682" s="133"/>
    </row>
    <row r="683" spans="2:24" s="127" customFormat="1" x14ac:dyDescent="0.15">
      <c r="B683" s="128"/>
      <c r="C683" s="128"/>
      <c r="D683" s="128"/>
      <c r="E683" s="129"/>
      <c r="F683" s="129"/>
      <c r="G683" s="129"/>
      <c r="J683" s="130"/>
      <c r="K683" s="131"/>
      <c r="L683" s="132"/>
      <c r="P683" s="129"/>
      <c r="Q683" s="129"/>
      <c r="R683" s="129"/>
      <c r="S683" s="129"/>
      <c r="T683" s="129"/>
      <c r="U683" s="129"/>
      <c r="V683" s="133"/>
      <c r="W683" s="133"/>
      <c r="X683" s="133"/>
    </row>
    <row r="684" spans="2:24" s="127" customFormat="1" x14ac:dyDescent="0.15">
      <c r="B684" s="128"/>
      <c r="C684" s="128"/>
      <c r="D684" s="128"/>
      <c r="E684" s="129"/>
      <c r="F684" s="129"/>
      <c r="G684" s="129"/>
      <c r="J684" s="130"/>
      <c r="K684" s="131"/>
      <c r="L684" s="132"/>
      <c r="P684" s="129"/>
      <c r="Q684" s="129"/>
      <c r="R684" s="129"/>
      <c r="S684" s="129"/>
      <c r="T684" s="129"/>
      <c r="U684" s="129"/>
      <c r="V684" s="133"/>
      <c r="W684" s="133"/>
      <c r="X684" s="133"/>
    </row>
    <row r="685" spans="2:24" s="127" customFormat="1" x14ac:dyDescent="0.15">
      <c r="B685" s="128"/>
      <c r="C685" s="128"/>
      <c r="D685" s="128"/>
      <c r="E685" s="129"/>
      <c r="F685" s="129"/>
      <c r="G685" s="129"/>
      <c r="J685" s="130"/>
      <c r="K685" s="131"/>
      <c r="L685" s="132"/>
      <c r="P685" s="129"/>
      <c r="Q685" s="129"/>
      <c r="R685" s="129"/>
      <c r="S685" s="129"/>
      <c r="T685" s="129"/>
      <c r="U685" s="129"/>
      <c r="V685" s="133"/>
      <c r="W685" s="133"/>
      <c r="X685" s="133"/>
    </row>
    <row r="686" spans="2:24" s="127" customFormat="1" x14ac:dyDescent="0.15">
      <c r="B686" s="128"/>
      <c r="C686" s="128"/>
      <c r="D686" s="128"/>
      <c r="E686" s="129"/>
      <c r="F686" s="129"/>
      <c r="G686" s="129"/>
      <c r="J686" s="130"/>
      <c r="K686" s="131"/>
      <c r="L686" s="132"/>
      <c r="P686" s="129"/>
      <c r="Q686" s="129"/>
      <c r="R686" s="129"/>
      <c r="S686" s="129"/>
      <c r="T686" s="129"/>
      <c r="U686" s="129"/>
      <c r="V686" s="133"/>
      <c r="W686" s="133"/>
      <c r="X686" s="133"/>
    </row>
    <row r="687" spans="2:24" s="127" customFormat="1" x14ac:dyDescent="0.15">
      <c r="B687" s="128"/>
      <c r="C687" s="128"/>
      <c r="D687" s="128"/>
      <c r="E687" s="129"/>
      <c r="F687" s="129"/>
      <c r="G687" s="129"/>
      <c r="J687" s="130"/>
      <c r="K687" s="131"/>
      <c r="L687" s="132"/>
      <c r="P687" s="129"/>
      <c r="Q687" s="129"/>
      <c r="R687" s="129"/>
      <c r="S687" s="129"/>
      <c r="T687" s="129"/>
      <c r="U687" s="129"/>
      <c r="V687" s="133"/>
      <c r="W687" s="133"/>
      <c r="X687" s="133"/>
    </row>
    <row r="688" spans="2:24" s="127" customFormat="1" x14ac:dyDescent="0.15">
      <c r="B688" s="128"/>
      <c r="C688" s="128"/>
      <c r="D688" s="128"/>
      <c r="E688" s="129"/>
      <c r="F688" s="129"/>
      <c r="G688" s="129"/>
      <c r="J688" s="130"/>
      <c r="K688" s="131"/>
      <c r="L688" s="132"/>
      <c r="P688" s="129"/>
      <c r="Q688" s="129"/>
      <c r="R688" s="129"/>
      <c r="S688" s="129"/>
      <c r="T688" s="129"/>
      <c r="U688" s="129"/>
      <c r="V688" s="133"/>
      <c r="W688" s="133"/>
      <c r="X688" s="133"/>
    </row>
    <row r="689" spans="2:24" s="127" customFormat="1" x14ac:dyDescent="0.15">
      <c r="B689" s="128"/>
      <c r="C689" s="128"/>
      <c r="D689" s="128"/>
      <c r="E689" s="129"/>
      <c r="F689" s="129"/>
      <c r="G689" s="129"/>
      <c r="J689" s="130"/>
      <c r="K689" s="131"/>
      <c r="L689" s="132"/>
      <c r="P689" s="129"/>
      <c r="Q689" s="129"/>
      <c r="R689" s="129"/>
      <c r="S689" s="129"/>
      <c r="T689" s="129"/>
      <c r="U689" s="129"/>
      <c r="V689" s="133"/>
      <c r="W689" s="133"/>
      <c r="X689" s="133"/>
    </row>
    <row r="690" spans="2:24" s="127" customFormat="1" x14ac:dyDescent="0.15">
      <c r="B690" s="128"/>
      <c r="C690" s="128"/>
      <c r="D690" s="128"/>
      <c r="E690" s="129"/>
      <c r="F690" s="129"/>
      <c r="G690" s="129"/>
      <c r="J690" s="130"/>
      <c r="K690" s="131"/>
      <c r="L690" s="132"/>
      <c r="P690" s="129"/>
      <c r="Q690" s="129"/>
      <c r="R690" s="129"/>
      <c r="S690" s="129"/>
      <c r="T690" s="129"/>
      <c r="U690" s="129"/>
      <c r="V690" s="133"/>
      <c r="W690" s="133"/>
      <c r="X690" s="133"/>
    </row>
    <row r="691" spans="2:24" s="127" customFormat="1" x14ac:dyDescent="0.15">
      <c r="B691" s="128"/>
      <c r="C691" s="128"/>
      <c r="D691" s="128"/>
      <c r="E691" s="129"/>
      <c r="F691" s="129"/>
      <c r="G691" s="129"/>
      <c r="J691" s="130"/>
      <c r="K691" s="131"/>
      <c r="L691" s="132"/>
      <c r="P691" s="129"/>
      <c r="Q691" s="129"/>
      <c r="R691" s="129"/>
      <c r="S691" s="129"/>
      <c r="T691" s="129"/>
      <c r="U691" s="129"/>
      <c r="V691" s="133"/>
      <c r="W691" s="133"/>
      <c r="X691" s="133"/>
    </row>
    <row r="692" spans="2:24" s="127" customFormat="1" x14ac:dyDescent="0.15">
      <c r="B692" s="128"/>
      <c r="C692" s="128"/>
      <c r="D692" s="128"/>
      <c r="E692" s="129"/>
      <c r="F692" s="129"/>
      <c r="G692" s="129"/>
      <c r="J692" s="130"/>
      <c r="K692" s="131"/>
      <c r="L692" s="132"/>
      <c r="P692" s="129"/>
      <c r="Q692" s="129"/>
      <c r="R692" s="129"/>
      <c r="S692" s="129"/>
      <c r="T692" s="129"/>
      <c r="U692" s="129"/>
      <c r="V692" s="133"/>
      <c r="W692" s="133"/>
      <c r="X692" s="133"/>
    </row>
    <row r="693" spans="2:24" s="127" customFormat="1" x14ac:dyDescent="0.15">
      <c r="B693" s="128"/>
      <c r="C693" s="128"/>
      <c r="D693" s="128"/>
      <c r="E693" s="129"/>
      <c r="F693" s="129"/>
      <c r="G693" s="129"/>
      <c r="J693" s="130"/>
      <c r="K693" s="131"/>
      <c r="L693" s="132"/>
      <c r="P693" s="129"/>
      <c r="Q693" s="129"/>
      <c r="R693" s="129"/>
      <c r="S693" s="129"/>
      <c r="T693" s="129"/>
      <c r="U693" s="129"/>
      <c r="V693" s="133"/>
      <c r="W693" s="133"/>
      <c r="X693" s="133"/>
    </row>
    <row r="694" spans="2:24" s="127" customFormat="1" x14ac:dyDescent="0.15">
      <c r="B694" s="128"/>
      <c r="C694" s="128"/>
      <c r="D694" s="128"/>
      <c r="E694" s="129"/>
      <c r="F694" s="129"/>
      <c r="G694" s="129"/>
      <c r="J694" s="130"/>
      <c r="K694" s="131"/>
      <c r="L694" s="132"/>
      <c r="P694" s="129"/>
      <c r="Q694" s="129"/>
      <c r="R694" s="129"/>
      <c r="S694" s="129"/>
      <c r="T694" s="129"/>
      <c r="U694" s="129"/>
      <c r="V694" s="133"/>
      <c r="W694" s="133"/>
      <c r="X694" s="133"/>
    </row>
    <row r="695" spans="2:24" s="127" customFormat="1" x14ac:dyDescent="0.15">
      <c r="B695" s="128"/>
      <c r="C695" s="128"/>
      <c r="D695" s="128"/>
      <c r="E695" s="129"/>
      <c r="F695" s="129"/>
      <c r="G695" s="129"/>
      <c r="J695" s="130"/>
      <c r="K695" s="131"/>
      <c r="L695" s="132"/>
      <c r="P695" s="129"/>
      <c r="Q695" s="129"/>
      <c r="R695" s="129"/>
      <c r="S695" s="129"/>
      <c r="T695" s="129"/>
      <c r="U695" s="129"/>
      <c r="V695" s="133"/>
      <c r="W695" s="133"/>
      <c r="X695" s="133"/>
    </row>
    <row r="696" spans="2:24" s="127" customFormat="1" x14ac:dyDescent="0.15">
      <c r="B696" s="128"/>
      <c r="C696" s="128"/>
      <c r="D696" s="128"/>
      <c r="E696" s="129"/>
      <c r="F696" s="129"/>
      <c r="G696" s="129"/>
      <c r="J696" s="130"/>
      <c r="K696" s="131"/>
      <c r="L696" s="132"/>
      <c r="P696" s="129"/>
      <c r="Q696" s="129"/>
      <c r="R696" s="129"/>
      <c r="S696" s="129"/>
      <c r="T696" s="129"/>
      <c r="U696" s="129"/>
      <c r="V696" s="133"/>
      <c r="W696" s="133"/>
      <c r="X696" s="133"/>
    </row>
    <row r="697" spans="2:24" s="127" customFormat="1" x14ac:dyDescent="0.15">
      <c r="B697" s="128"/>
      <c r="C697" s="128"/>
      <c r="D697" s="128"/>
      <c r="E697" s="129"/>
      <c r="F697" s="129"/>
      <c r="G697" s="129"/>
      <c r="J697" s="130"/>
      <c r="K697" s="131"/>
      <c r="L697" s="132"/>
      <c r="P697" s="129"/>
      <c r="Q697" s="129"/>
      <c r="R697" s="129"/>
      <c r="S697" s="129"/>
      <c r="T697" s="129"/>
      <c r="U697" s="129"/>
      <c r="V697" s="133"/>
      <c r="W697" s="133"/>
      <c r="X697" s="133"/>
    </row>
    <row r="698" spans="2:24" s="127" customFormat="1" x14ac:dyDescent="0.15">
      <c r="B698" s="128"/>
      <c r="C698" s="128"/>
      <c r="D698" s="128"/>
      <c r="E698" s="129"/>
      <c r="F698" s="129"/>
      <c r="G698" s="129"/>
      <c r="J698" s="130"/>
      <c r="K698" s="131"/>
      <c r="L698" s="132"/>
      <c r="P698" s="129"/>
      <c r="Q698" s="129"/>
      <c r="R698" s="129"/>
      <c r="S698" s="129"/>
      <c r="T698" s="129"/>
      <c r="U698" s="129"/>
      <c r="V698" s="133"/>
      <c r="W698" s="133"/>
      <c r="X698" s="133"/>
    </row>
    <row r="699" spans="2:24" s="127" customFormat="1" x14ac:dyDescent="0.15">
      <c r="B699" s="128"/>
      <c r="C699" s="128"/>
      <c r="D699" s="128"/>
      <c r="E699" s="129"/>
      <c r="F699" s="129"/>
      <c r="G699" s="129"/>
      <c r="J699" s="130"/>
      <c r="K699" s="131"/>
      <c r="L699" s="132"/>
      <c r="P699" s="129"/>
      <c r="Q699" s="129"/>
      <c r="R699" s="129"/>
      <c r="S699" s="129"/>
      <c r="T699" s="129"/>
      <c r="U699" s="129"/>
      <c r="V699" s="133"/>
      <c r="W699" s="133"/>
      <c r="X699" s="133"/>
    </row>
    <row r="700" spans="2:24" s="127" customFormat="1" x14ac:dyDescent="0.15">
      <c r="B700" s="128"/>
      <c r="C700" s="128"/>
      <c r="D700" s="128"/>
      <c r="E700" s="129"/>
      <c r="F700" s="129"/>
      <c r="G700" s="129"/>
      <c r="J700" s="130"/>
      <c r="K700" s="131"/>
      <c r="L700" s="132"/>
      <c r="P700" s="129"/>
      <c r="Q700" s="129"/>
      <c r="R700" s="129"/>
      <c r="S700" s="129"/>
      <c r="T700" s="129"/>
      <c r="U700" s="129"/>
      <c r="V700" s="133"/>
      <c r="W700" s="133"/>
      <c r="X700" s="133"/>
    </row>
    <row r="701" spans="2:24" s="127" customFormat="1" x14ac:dyDescent="0.15">
      <c r="B701" s="128"/>
      <c r="C701" s="128"/>
      <c r="D701" s="128"/>
      <c r="E701" s="129"/>
      <c r="F701" s="129"/>
      <c r="G701" s="129"/>
      <c r="J701" s="130"/>
      <c r="K701" s="131"/>
      <c r="L701" s="132"/>
      <c r="P701" s="129"/>
      <c r="Q701" s="129"/>
      <c r="R701" s="129"/>
      <c r="S701" s="129"/>
      <c r="T701" s="129"/>
      <c r="U701" s="129"/>
      <c r="V701" s="133"/>
      <c r="W701" s="133"/>
      <c r="X701" s="133"/>
    </row>
    <row r="702" spans="2:24" s="127" customFormat="1" x14ac:dyDescent="0.15">
      <c r="B702" s="128"/>
      <c r="C702" s="128"/>
      <c r="D702" s="128"/>
      <c r="E702" s="129"/>
      <c r="F702" s="129"/>
      <c r="G702" s="129"/>
      <c r="J702" s="130"/>
      <c r="K702" s="131"/>
      <c r="L702" s="132"/>
      <c r="P702" s="129"/>
      <c r="Q702" s="129"/>
      <c r="R702" s="129"/>
      <c r="S702" s="129"/>
      <c r="T702" s="129"/>
      <c r="U702" s="129"/>
      <c r="V702" s="133"/>
      <c r="W702" s="133"/>
      <c r="X702" s="133"/>
    </row>
    <row r="703" spans="2:24" s="127" customFormat="1" x14ac:dyDescent="0.15">
      <c r="B703" s="128"/>
      <c r="C703" s="128"/>
      <c r="D703" s="128"/>
      <c r="E703" s="129"/>
      <c r="F703" s="129"/>
      <c r="G703" s="129"/>
      <c r="J703" s="130"/>
      <c r="K703" s="131"/>
      <c r="L703" s="132"/>
      <c r="P703" s="129"/>
      <c r="Q703" s="129"/>
      <c r="R703" s="129"/>
      <c r="S703" s="129"/>
      <c r="T703" s="129"/>
      <c r="U703" s="129"/>
      <c r="V703" s="133"/>
      <c r="W703" s="133"/>
      <c r="X703" s="133"/>
    </row>
    <row r="704" spans="2:24" s="127" customFormat="1" x14ac:dyDescent="0.15">
      <c r="B704" s="128"/>
      <c r="C704" s="128"/>
      <c r="D704" s="128"/>
      <c r="E704" s="129"/>
      <c r="F704" s="129"/>
      <c r="G704" s="129"/>
      <c r="J704" s="130"/>
      <c r="K704" s="131"/>
      <c r="L704" s="132"/>
      <c r="P704" s="129"/>
      <c r="Q704" s="129"/>
      <c r="R704" s="129"/>
      <c r="S704" s="129"/>
      <c r="T704" s="129"/>
      <c r="U704" s="129"/>
      <c r="V704" s="133"/>
      <c r="W704" s="133"/>
      <c r="X704" s="133"/>
    </row>
    <row r="705" spans="2:24" s="127" customFormat="1" x14ac:dyDescent="0.15">
      <c r="B705" s="128"/>
      <c r="C705" s="128"/>
      <c r="D705" s="128"/>
      <c r="E705" s="129"/>
      <c r="F705" s="129"/>
      <c r="G705" s="129"/>
      <c r="J705" s="130"/>
      <c r="K705" s="131"/>
      <c r="L705" s="132"/>
      <c r="P705" s="129"/>
      <c r="Q705" s="129"/>
      <c r="R705" s="129"/>
      <c r="S705" s="129"/>
      <c r="T705" s="129"/>
      <c r="U705" s="129"/>
      <c r="V705" s="133"/>
      <c r="W705" s="133"/>
      <c r="X705" s="133"/>
    </row>
    <row r="706" spans="2:24" s="127" customFormat="1" x14ac:dyDescent="0.15">
      <c r="B706" s="128"/>
      <c r="C706" s="128"/>
      <c r="D706" s="128"/>
      <c r="E706" s="129"/>
      <c r="F706" s="129"/>
      <c r="G706" s="129"/>
      <c r="J706" s="130"/>
      <c r="K706" s="131"/>
      <c r="L706" s="132"/>
      <c r="P706" s="129"/>
      <c r="Q706" s="129"/>
      <c r="R706" s="129"/>
      <c r="S706" s="129"/>
      <c r="T706" s="129"/>
      <c r="U706" s="129"/>
      <c r="V706" s="133"/>
      <c r="W706" s="133"/>
      <c r="X706" s="133"/>
    </row>
    <row r="707" spans="2:24" s="127" customFormat="1" x14ac:dyDescent="0.15">
      <c r="B707" s="128"/>
      <c r="C707" s="128"/>
      <c r="D707" s="128"/>
      <c r="E707" s="129"/>
      <c r="F707" s="129"/>
      <c r="G707" s="129"/>
      <c r="J707" s="130"/>
      <c r="K707" s="131"/>
      <c r="L707" s="132"/>
      <c r="P707" s="129"/>
      <c r="Q707" s="129"/>
      <c r="R707" s="129"/>
      <c r="S707" s="129"/>
      <c r="T707" s="129"/>
      <c r="U707" s="129"/>
      <c r="V707" s="133"/>
      <c r="W707" s="133"/>
      <c r="X707" s="133"/>
    </row>
    <row r="708" spans="2:24" s="127" customFormat="1" x14ac:dyDescent="0.15">
      <c r="B708" s="128"/>
      <c r="C708" s="128"/>
      <c r="D708" s="128"/>
      <c r="E708" s="129"/>
      <c r="F708" s="129"/>
      <c r="G708" s="129"/>
      <c r="J708" s="130"/>
      <c r="K708" s="131"/>
      <c r="L708" s="132"/>
      <c r="P708" s="129"/>
      <c r="Q708" s="129"/>
      <c r="R708" s="129"/>
      <c r="S708" s="129"/>
      <c r="T708" s="129"/>
      <c r="U708" s="129"/>
      <c r="V708" s="133"/>
      <c r="W708" s="133"/>
      <c r="X708" s="133"/>
    </row>
    <row r="709" spans="2:24" s="127" customFormat="1" x14ac:dyDescent="0.15">
      <c r="B709" s="128"/>
      <c r="C709" s="128"/>
      <c r="D709" s="128"/>
      <c r="E709" s="129"/>
      <c r="F709" s="129"/>
      <c r="G709" s="129"/>
      <c r="J709" s="130"/>
      <c r="K709" s="131"/>
      <c r="L709" s="132"/>
      <c r="P709" s="129"/>
      <c r="Q709" s="129"/>
      <c r="R709" s="129"/>
      <c r="S709" s="129"/>
      <c r="T709" s="129"/>
      <c r="U709" s="129"/>
      <c r="V709" s="133"/>
      <c r="W709" s="133"/>
      <c r="X709" s="133"/>
    </row>
    <row r="710" spans="2:24" s="127" customFormat="1" x14ac:dyDescent="0.15">
      <c r="B710" s="128"/>
      <c r="C710" s="128"/>
      <c r="D710" s="128"/>
      <c r="E710" s="129"/>
      <c r="F710" s="129"/>
      <c r="G710" s="129"/>
      <c r="J710" s="130"/>
      <c r="K710" s="131"/>
      <c r="L710" s="132"/>
      <c r="P710" s="129"/>
      <c r="Q710" s="129"/>
      <c r="R710" s="129"/>
      <c r="S710" s="129"/>
      <c r="T710" s="129"/>
      <c r="U710" s="129"/>
      <c r="V710" s="133"/>
      <c r="W710" s="133"/>
      <c r="X710" s="133"/>
    </row>
    <row r="711" spans="2:24" s="127" customFormat="1" x14ac:dyDescent="0.15">
      <c r="B711" s="128"/>
      <c r="C711" s="128"/>
      <c r="D711" s="128"/>
      <c r="E711" s="129"/>
      <c r="F711" s="129"/>
      <c r="G711" s="129"/>
      <c r="J711" s="130"/>
      <c r="K711" s="131"/>
      <c r="L711" s="132"/>
      <c r="P711" s="129"/>
      <c r="Q711" s="129"/>
      <c r="R711" s="129"/>
      <c r="S711" s="129"/>
      <c r="T711" s="129"/>
      <c r="U711" s="129"/>
      <c r="V711" s="133"/>
      <c r="W711" s="133"/>
      <c r="X711" s="133"/>
    </row>
    <row r="712" spans="2:24" s="127" customFormat="1" x14ac:dyDescent="0.15">
      <c r="B712" s="128"/>
      <c r="C712" s="128"/>
      <c r="D712" s="128"/>
      <c r="E712" s="129"/>
      <c r="F712" s="129"/>
      <c r="G712" s="129"/>
      <c r="J712" s="130"/>
      <c r="K712" s="131"/>
      <c r="L712" s="132"/>
      <c r="P712" s="129"/>
      <c r="Q712" s="129"/>
      <c r="R712" s="129"/>
      <c r="S712" s="129"/>
      <c r="T712" s="129"/>
      <c r="U712" s="129"/>
      <c r="V712" s="133"/>
      <c r="W712" s="133"/>
      <c r="X712" s="133"/>
    </row>
    <row r="713" spans="2:24" s="127" customFormat="1" x14ac:dyDescent="0.15">
      <c r="B713" s="128"/>
      <c r="C713" s="128"/>
      <c r="D713" s="128"/>
      <c r="E713" s="129"/>
      <c r="F713" s="129"/>
      <c r="G713" s="129"/>
      <c r="J713" s="130"/>
      <c r="K713" s="131"/>
      <c r="L713" s="132"/>
      <c r="P713" s="129"/>
      <c r="Q713" s="129"/>
      <c r="R713" s="129"/>
      <c r="S713" s="129"/>
      <c r="T713" s="129"/>
      <c r="U713" s="129"/>
      <c r="V713" s="133"/>
      <c r="W713" s="133"/>
      <c r="X713" s="133"/>
    </row>
    <row r="714" spans="2:24" s="127" customFormat="1" x14ac:dyDescent="0.15">
      <c r="B714" s="128"/>
      <c r="C714" s="128"/>
      <c r="D714" s="128"/>
      <c r="E714" s="129"/>
      <c r="F714" s="129"/>
      <c r="G714" s="129"/>
      <c r="J714" s="130"/>
      <c r="K714" s="131"/>
      <c r="L714" s="132"/>
      <c r="P714" s="129"/>
      <c r="Q714" s="129"/>
      <c r="R714" s="129"/>
      <c r="S714" s="129"/>
      <c r="T714" s="129"/>
      <c r="U714" s="129"/>
      <c r="V714" s="133"/>
      <c r="W714" s="133"/>
      <c r="X714" s="133"/>
    </row>
    <row r="715" spans="2:24" s="127" customFormat="1" x14ac:dyDescent="0.15">
      <c r="B715" s="128"/>
      <c r="C715" s="128"/>
      <c r="D715" s="128"/>
      <c r="E715" s="129"/>
      <c r="F715" s="129"/>
      <c r="G715" s="129"/>
      <c r="J715" s="130"/>
      <c r="K715" s="131"/>
      <c r="L715" s="132"/>
      <c r="P715" s="129"/>
      <c r="Q715" s="129"/>
      <c r="R715" s="129"/>
      <c r="S715" s="129"/>
      <c r="T715" s="129"/>
      <c r="U715" s="129"/>
      <c r="V715" s="133"/>
      <c r="W715" s="133"/>
      <c r="X715" s="133"/>
    </row>
    <row r="716" spans="2:24" s="127" customFormat="1" x14ac:dyDescent="0.15">
      <c r="B716" s="128"/>
      <c r="C716" s="128"/>
      <c r="D716" s="128"/>
      <c r="E716" s="129"/>
      <c r="F716" s="129"/>
      <c r="G716" s="129"/>
      <c r="J716" s="130"/>
      <c r="K716" s="131"/>
      <c r="L716" s="132"/>
      <c r="P716" s="129"/>
      <c r="Q716" s="129"/>
      <c r="R716" s="129"/>
      <c r="S716" s="129"/>
      <c r="T716" s="129"/>
      <c r="U716" s="129"/>
      <c r="V716" s="133"/>
      <c r="W716" s="133"/>
      <c r="X716" s="133"/>
    </row>
    <row r="717" spans="2:24" s="127" customFormat="1" x14ac:dyDescent="0.15">
      <c r="B717" s="128"/>
      <c r="C717" s="128"/>
      <c r="D717" s="128"/>
      <c r="E717" s="129"/>
      <c r="F717" s="129"/>
      <c r="G717" s="129"/>
      <c r="J717" s="130"/>
      <c r="K717" s="131"/>
      <c r="L717" s="132"/>
      <c r="P717" s="129"/>
      <c r="Q717" s="129"/>
      <c r="R717" s="129"/>
      <c r="S717" s="129"/>
      <c r="T717" s="129"/>
      <c r="U717" s="129"/>
      <c r="V717" s="133"/>
      <c r="W717" s="133"/>
      <c r="X717" s="133"/>
    </row>
    <row r="718" spans="2:24" s="127" customFormat="1" x14ac:dyDescent="0.15">
      <c r="B718" s="128"/>
      <c r="C718" s="128"/>
      <c r="D718" s="128"/>
      <c r="E718" s="129"/>
      <c r="F718" s="129"/>
      <c r="G718" s="129"/>
      <c r="J718" s="130"/>
      <c r="K718" s="131"/>
      <c r="L718" s="132"/>
      <c r="P718" s="129"/>
      <c r="Q718" s="129"/>
      <c r="R718" s="129"/>
      <c r="S718" s="129"/>
      <c r="T718" s="129"/>
      <c r="U718" s="129"/>
      <c r="V718" s="133"/>
      <c r="W718" s="133"/>
      <c r="X718" s="133"/>
    </row>
    <row r="719" spans="2:24" s="127" customFormat="1" x14ac:dyDescent="0.15">
      <c r="B719" s="128"/>
      <c r="C719" s="128"/>
      <c r="D719" s="128"/>
      <c r="E719" s="129"/>
      <c r="F719" s="129"/>
      <c r="G719" s="129"/>
      <c r="J719" s="130"/>
      <c r="K719" s="131"/>
      <c r="L719" s="132"/>
      <c r="P719" s="129"/>
      <c r="Q719" s="129"/>
      <c r="R719" s="129"/>
      <c r="S719" s="129"/>
      <c r="T719" s="129"/>
      <c r="U719" s="129"/>
      <c r="V719" s="133"/>
      <c r="W719" s="133"/>
      <c r="X719" s="133"/>
    </row>
    <row r="720" spans="2:24" s="127" customFormat="1" x14ac:dyDescent="0.15">
      <c r="B720" s="128"/>
      <c r="C720" s="128"/>
      <c r="D720" s="128"/>
      <c r="E720" s="129"/>
      <c r="F720" s="129"/>
      <c r="G720" s="129"/>
      <c r="J720" s="130"/>
      <c r="K720" s="131"/>
      <c r="L720" s="132"/>
      <c r="P720" s="129"/>
      <c r="Q720" s="129"/>
      <c r="R720" s="129"/>
      <c r="S720" s="129"/>
      <c r="T720" s="129"/>
      <c r="U720" s="129"/>
      <c r="V720" s="133"/>
      <c r="W720" s="133"/>
      <c r="X720" s="133"/>
    </row>
    <row r="721" spans="2:24" s="127" customFormat="1" x14ac:dyDescent="0.15">
      <c r="B721" s="128"/>
      <c r="C721" s="128"/>
      <c r="D721" s="128"/>
      <c r="E721" s="129"/>
      <c r="F721" s="129"/>
      <c r="G721" s="129"/>
      <c r="J721" s="130"/>
      <c r="K721" s="131"/>
      <c r="L721" s="132"/>
      <c r="P721" s="129"/>
      <c r="Q721" s="129"/>
      <c r="R721" s="129"/>
      <c r="S721" s="129"/>
      <c r="T721" s="129"/>
      <c r="U721" s="129"/>
      <c r="V721" s="133"/>
      <c r="W721" s="133"/>
      <c r="X721" s="133"/>
    </row>
    <row r="722" spans="2:24" s="127" customFormat="1" x14ac:dyDescent="0.15">
      <c r="B722" s="128"/>
      <c r="C722" s="128"/>
      <c r="D722" s="128"/>
      <c r="E722" s="129"/>
      <c r="F722" s="129"/>
      <c r="G722" s="129"/>
      <c r="J722" s="130"/>
      <c r="K722" s="131"/>
      <c r="L722" s="132"/>
      <c r="P722" s="129"/>
      <c r="Q722" s="129"/>
      <c r="R722" s="129"/>
      <c r="S722" s="129"/>
      <c r="T722" s="129"/>
      <c r="U722" s="129"/>
      <c r="V722" s="133"/>
      <c r="W722" s="133"/>
      <c r="X722" s="133"/>
    </row>
    <row r="723" spans="2:24" s="127" customFormat="1" x14ac:dyDescent="0.15">
      <c r="B723" s="128"/>
      <c r="C723" s="128"/>
      <c r="D723" s="128"/>
      <c r="E723" s="129"/>
      <c r="F723" s="129"/>
      <c r="G723" s="129"/>
      <c r="J723" s="130"/>
      <c r="K723" s="131"/>
      <c r="L723" s="132"/>
      <c r="P723" s="129"/>
      <c r="Q723" s="129"/>
      <c r="R723" s="129"/>
      <c r="S723" s="129"/>
      <c r="T723" s="129"/>
      <c r="U723" s="129"/>
      <c r="V723" s="133"/>
      <c r="W723" s="133"/>
      <c r="X723" s="133"/>
    </row>
    <row r="724" spans="2:24" s="127" customFormat="1" x14ac:dyDescent="0.15">
      <c r="B724" s="128"/>
      <c r="C724" s="128"/>
      <c r="D724" s="128"/>
      <c r="E724" s="129"/>
      <c r="F724" s="129"/>
      <c r="G724" s="129"/>
      <c r="J724" s="130"/>
      <c r="K724" s="131"/>
      <c r="L724" s="132"/>
      <c r="P724" s="129"/>
      <c r="Q724" s="129"/>
      <c r="R724" s="129"/>
      <c r="S724" s="129"/>
      <c r="T724" s="129"/>
      <c r="U724" s="129"/>
      <c r="V724" s="133"/>
      <c r="W724" s="133"/>
      <c r="X724" s="133"/>
    </row>
    <row r="725" spans="2:24" s="127" customFormat="1" x14ac:dyDescent="0.15">
      <c r="B725" s="128"/>
      <c r="C725" s="128"/>
      <c r="D725" s="128"/>
      <c r="E725" s="129"/>
      <c r="F725" s="129"/>
      <c r="G725" s="129"/>
      <c r="J725" s="130"/>
      <c r="K725" s="131"/>
      <c r="L725" s="132"/>
      <c r="P725" s="129"/>
      <c r="Q725" s="129"/>
      <c r="R725" s="129"/>
      <c r="S725" s="129"/>
      <c r="T725" s="129"/>
      <c r="U725" s="129"/>
      <c r="V725" s="133"/>
      <c r="W725" s="133"/>
      <c r="X725" s="133"/>
    </row>
    <row r="726" spans="2:24" s="127" customFormat="1" x14ac:dyDescent="0.15">
      <c r="B726" s="128"/>
      <c r="C726" s="128"/>
      <c r="D726" s="128"/>
      <c r="E726" s="129"/>
      <c r="F726" s="129"/>
      <c r="G726" s="129"/>
      <c r="J726" s="130"/>
      <c r="K726" s="131"/>
      <c r="L726" s="132"/>
      <c r="P726" s="129"/>
      <c r="Q726" s="129"/>
      <c r="R726" s="129"/>
      <c r="S726" s="129"/>
      <c r="T726" s="129"/>
      <c r="U726" s="129"/>
      <c r="V726" s="133"/>
      <c r="W726" s="133"/>
      <c r="X726" s="133"/>
    </row>
    <row r="727" spans="2:24" s="127" customFormat="1" x14ac:dyDescent="0.15">
      <c r="B727" s="128"/>
      <c r="C727" s="128"/>
      <c r="D727" s="128"/>
      <c r="E727" s="129"/>
      <c r="F727" s="129"/>
      <c r="G727" s="129"/>
      <c r="J727" s="130"/>
      <c r="K727" s="131"/>
      <c r="L727" s="132"/>
      <c r="P727" s="129"/>
      <c r="Q727" s="129"/>
      <c r="R727" s="129"/>
      <c r="S727" s="129"/>
      <c r="T727" s="129"/>
      <c r="U727" s="129"/>
      <c r="V727" s="133"/>
      <c r="W727" s="133"/>
      <c r="X727" s="133"/>
    </row>
    <row r="728" spans="2:24" s="127" customFormat="1" x14ac:dyDescent="0.15">
      <c r="B728" s="128"/>
      <c r="C728" s="128"/>
      <c r="D728" s="128"/>
      <c r="E728" s="129"/>
      <c r="F728" s="129"/>
      <c r="G728" s="129"/>
      <c r="J728" s="130"/>
      <c r="K728" s="131"/>
      <c r="L728" s="132"/>
      <c r="P728" s="129"/>
      <c r="Q728" s="129"/>
      <c r="R728" s="129"/>
      <c r="S728" s="129"/>
      <c r="T728" s="129"/>
      <c r="U728" s="129"/>
      <c r="V728" s="133"/>
      <c r="W728" s="133"/>
      <c r="X728" s="133"/>
    </row>
    <row r="729" spans="2:24" s="127" customFormat="1" x14ac:dyDescent="0.15">
      <c r="B729" s="128"/>
      <c r="C729" s="128"/>
      <c r="D729" s="128"/>
      <c r="E729" s="129"/>
      <c r="F729" s="129"/>
      <c r="G729" s="129"/>
      <c r="J729" s="130"/>
      <c r="K729" s="131"/>
      <c r="L729" s="132"/>
      <c r="P729" s="129"/>
      <c r="Q729" s="129"/>
      <c r="R729" s="129"/>
      <c r="S729" s="129"/>
      <c r="T729" s="129"/>
      <c r="U729" s="129"/>
      <c r="V729" s="133"/>
      <c r="W729" s="133"/>
      <c r="X729" s="133"/>
    </row>
    <row r="730" spans="2:24" s="127" customFormat="1" x14ac:dyDescent="0.15">
      <c r="B730" s="128"/>
      <c r="C730" s="128"/>
      <c r="D730" s="128"/>
      <c r="E730" s="129"/>
      <c r="F730" s="129"/>
      <c r="G730" s="129"/>
      <c r="J730" s="130"/>
      <c r="K730" s="131"/>
      <c r="L730" s="132"/>
      <c r="P730" s="129"/>
      <c r="Q730" s="129"/>
      <c r="R730" s="129"/>
      <c r="S730" s="129"/>
      <c r="T730" s="129"/>
      <c r="U730" s="129"/>
      <c r="V730" s="133"/>
      <c r="W730" s="133"/>
      <c r="X730" s="133"/>
    </row>
    <row r="731" spans="2:24" s="127" customFormat="1" x14ac:dyDescent="0.15">
      <c r="B731" s="128"/>
      <c r="C731" s="128"/>
      <c r="D731" s="128"/>
      <c r="E731" s="129"/>
      <c r="F731" s="129"/>
      <c r="G731" s="129"/>
      <c r="J731" s="130"/>
      <c r="K731" s="131"/>
      <c r="L731" s="132"/>
      <c r="P731" s="129"/>
      <c r="Q731" s="129"/>
      <c r="R731" s="129"/>
      <c r="S731" s="129"/>
      <c r="T731" s="129"/>
      <c r="U731" s="129"/>
      <c r="V731" s="133"/>
      <c r="W731" s="133"/>
      <c r="X731" s="133"/>
    </row>
    <row r="732" spans="2:24" s="127" customFormat="1" x14ac:dyDescent="0.15">
      <c r="B732" s="128"/>
      <c r="C732" s="128"/>
      <c r="D732" s="128"/>
      <c r="E732" s="129"/>
      <c r="F732" s="129"/>
      <c r="G732" s="129"/>
      <c r="J732" s="130"/>
      <c r="K732" s="131"/>
      <c r="L732" s="132"/>
      <c r="P732" s="129"/>
      <c r="Q732" s="129"/>
      <c r="R732" s="129"/>
      <c r="S732" s="129"/>
      <c r="T732" s="129"/>
      <c r="U732" s="129"/>
      <c r="V732" s="133"/>
      <c r="W732" s="133"/>
      <c r="X732" s="133"/>
    </row>
    <row r="733" spans="2:24" s="127" customFormat="1" x14ac:dyDescent="0.15">
      <c r="B733" s="128"/>
      <c r="C733" s="128"/>
      <c r="D733" s="128"/>
      <c r="E733" s="129"/>
      <c r="F733" s="129"/>
      <c r="G733" s="129"/>
      <c r="J733" s="130"/>
      <c r="K733" s="131"/>
      <c r="L733" s="132"/>
      <c r="P733" s="129"/>
      <c r="Q733" s="129"/>
      <c r="R733" s="129"/>
      <c r="S733" s="129"/>
      <c r="T733" s="129"/>
      <c r="U733" s="129"/>
      <c r="V733" s="133"/>
      <c r="W733" s="133"/>
      <c r="X733" s="133"/>
    </row>
    <row r="734" spans="2:24" s="127" customFormat="1" x14ac:dyDescent="0.15">
      <c r="B734" s="128"/>
      <c r="C734" s="128"/>
      <c r="D734" s="128"/>
      <c r="E734" s="129"/>
      <c r="F734" s="129"/>
      <c r="G734" s="129"/>
      <c r="J734" s="130"/>
      <c r="K734" s="131"/>
      <c r="L734" s="132"/>
      <c r="P734" s="129"/>
      <c r="Q734" s="129"/>
      <c r="R734" s="129"/>
      <c r="S734" s="129"/>
      <c r="T734" s="129"/>
      <c r="U734" s="129"/>
      <c r="V734" s="133"/>
      <c r="W734" s="133"/>
      <c r="X734" s="133"/>
    </row>
    <row r="735" spans="2:24" s="127" customFormat="1" x14ac:dyDescent="0.15">
      <c r="B735" s="128"/>
      <c r="C735" s="128"/>
      <c r="D735" s="128"/>
      <c r="E735" s="129"/>
      <c r="F735" s="129"/>
      <c r="G735" s="129"/>
      <c r="J735" s="130"/>
      <c r="K735" s="131"/>
      <c r="L735" s="132"/>
      <c r="P735" s="129"/>
      <c r="Q735" s="129"/>
      <c r="R735" s="129"/>
      <c r="S735" s="129"/>
      <c r="T735" s="129"/>
      <c r="U735" s="129"/>
      <c r="V735" s="133"/>
      <c r="W735" s="133"/>
      <c r="X735" s="133"/>
    </row>
    <row r="736" spans="2:24" s="127" customFormat="1" x14ac:dyDescent="0.15">
      <c r="B736" s="128"/>
      <c r="C736" s="128"/>
      <c r="D736" s="128"/>
      <c r="E736" s="129"/>
      <c r="F736" s="129"/>
      <c r="G736" s="129"/>
      <c r="J736" s="130"/>
      <c r="K736" s="131"/>
      <c r="L736" s="132"/>
      <c r="P736" s="129"/>
      <c r="Q736" s="129"/>
      <c r="R736" s="129"/>
      <c r="S736" s="129"/>
      <c r="T736" s="129"/>
      <c r="U736" s="129"/>
      <c r="V736" s="133"/>
      <c r="W736" s="133"/>
      <c r="X736" s="133"/>
    </row>
    <row r="737" spans="2:24" s="127" customFormat="1" x14ac:dyDescent="0.15">
      <c r="B737" s="128"/>
      <c r="C737" s="128"/>
      <c r="D737" s="128"/>
      <c r="E737" s="129"/>
      <c r="F737" s="129"/>
      <c r="G737" s="129"/>
      <c r="J737" s="130"/>
      <c r="K737" s="131"/>
      <c r="L737" s="132"/>
      <c r="P737" s="129"/>
      <c r="Q737" s="129"/>
      <c r="R737" s="129"/>
      <c r="S737" s="129"/>
      <c r="T737" s="129"/>
      <c r="U737" s="129"/>
      <c r="V737" s="133"/>
      <c r="W737" s="133"/>
      <c r="X737" s="133"/>
    </row>
    <row r="738" spans="2:24" s="127" customFormat="1" x14ac:dyDescent="0.15">
      <c r="B738" s="128"/>
      <c r="C738" s="128"/>
      <c r="D738" s="128"/>
      <c r="E738" s="129"/>
      <c r="F738" s="129"/>
      <c r="G738" s="129"/>
      <c r="J738" s="130"/>
      <c r="K738" s="131"/>
      <c r="L738" s="132"/>
      <c r="P738" s="129"/>
      <c r="Q738" s="129"/>
      <c r="R738" s="129"/>
      <c r="S738" s="129"/>
      <c r="T738" s="129"/>
      <c r="U738" s="129"/>
      <c r="V738" s="133"/>
      <c r="W738" s="133"/>
      <c r="X738" s="133"/>
    </row>
    <row r="739" spans="2:24" s="127" customFormat="1" x14ac:dyDescent="0.15">
      <c r="B739" s="128"/>
      <c r="C739" s="128"/>
      <c r="D739" s="128"/>
      <c r="E739" s="129"/>
      <c r="F739" s="129"/>
      <c r="G739" s="129"/>
      <c r="J739" s="130"/>
      <c r="K739" s="131"/>
      <c r="L739" s="132"/>
      <c r="P739" s="129"/>
      <c r="Q739" s="129"/>
      <c r="R739" s="129"/>
      <c r="S739" s="129"/>
      <c r="T739" s="129"/>
      <c r="U739" s="129"/>
      <c r="V739" s="133"/>
      <c r="W739" s="133"/>
      <c r="X739" s="133"/>
    </row>
    <row r="740" spans="2:24" s="127" customFormat="1" x14ac:dyDescent="0.15">
      <c r="B740" s="128"/>
      <c r="C740" s="128"/>
      <c r="D740" s="128"/>
      <c r="E740" s="129"/>
      <c r="F740" s="129"/>
      <c r="G740" s="129"/>
      <c r="J740" s="130"/>
      <c r="K740" s="131"/>
      <c r="L740" s="132"/>
      <c r="P740" s="129"/>
      <c r="Q740" s="129"/>
      <c r="R740" s="129"/>
      <c r="S740" s="129"/>
      <c r="T740" s="129"/>
      <c r="U740" s="129"/>
      <c r="V740" s="133"/>
      <c r="W740" s="133"/>
      <c r="X740" s="133"/>
    </row>
    <row r="741" spans="2:24" s="127" customFormat="1" x14ac:dyDescent="0.15">
      <c r="B741" s="128"/>
      <c r="C741" s="128"/>
      <c r="D741" s="128"/>
      <c r="E741" s="129"/>
      <c r="F741" s="129"/>
      <c r="G741" s="129"/>
      <c r="J741" s="130"/>
      <c r="K741" s="131"/>
      <c r="L741" s="132"/>
      <c r="P741" s="129"/>
      <c r="Q741" s="129"/>
      <c r="R741" s="129"/>
      <c r="S741" s="129"/>
      <c r="T741" s="129"/>
      <c r="U741" s="129"/>
      <c r="V741" s="133"/>
      <c r="W741" s="133"/>
      <c r="X741" s="133"/>
    </row>
    <row r="742" spans="2:24" s="127" customFormat="1" x14ac:dyDescent="0.15">
      <c r="B742" s="128"/>
      <c r="C742" s="128"/>
      <c r="D742" s="128"/>
      <c r="E742" s="129"/>
      <c r="F742" s="129"/>
      <c r="G742" s="129"/>
      <c r="J742" s="130"/>
      <c r="K742" s="131"/>
      <c r="L742" s="132"/>
      <c r="P742" s="129"/>
      <c r="Q742" s="129"/>
      <c r="R742" s="129"/>
      <c r="S742" s="129"/>
      <c r="T742" s="129"/>
      <c r="U742" s="129"/>
      <c r="V742" s="133"/>
      <c r="W742" s="133"/>
      <c r="X742" s="133"/>
    </row>
    <row r="743" spans="2:24" s="127" customFormat="1" x14ac:dyDescent="0.15">
      <c r="B743" s="128"/>
      <c r="C743" s="128"/>
      <c r="D743" s="128"/>
      <c r="E743" s="129"/>
      <c r="F743" s="129"/>
      <c r="G743" s="129"/>
      <c r="J743" s="130"/>
      <c r="K743" s="131"/>
      <c r="L743" s="132"/>
      <c r="P743" s="129"/>
      <c r="Q743" s="129"/>
      <c r="R743" s="129"/>
      <c r="S743" s="129"/>
      <c r="T743" s="129"/>
      <c r="U743" s="129"/>
      <c r="V743" s="133"/>
      <c r="W743" s="133"/>
      <c r="X743" s="133"/>
    </row>
    <row r="744" spans="2:24" s="127" customFormat="1" x14ac:dyDescent="0.15">
      <c r="B744" s="128"/>
      <c r="C744" s="128"/>
      <c r="D744" s="128"/>
      <c r="E744" s="129"/>
      <c r="F744" s="129"/>
      <c r="G744" s="129"/>
      <c r="J744" s="130"/>
      <c r="K744" s="131"/>
      <c r="L744" s="132"/>
      <c r="P744" s="129"/>
      <c r="Q744" s="129"/>
      <c r="R744" s="129"/>
      <c r="S744" s="129"/>
      <c r="T744" s="129"/>
      <c r="U744" s="129"/>
      <c r="V744" s="133"/>
      <c r="W744" s="133"/>
      <c r="X744" s="133"/>
    </row>
    <row r="745" spans="2:24" s="127" customFormat="1" x14ac:dyDescent="0.15">
      <c r="B745" s="128"/>
      <c r="C745" s="128"/>
      <c r="D745" s="128"/>
      <c r="E745" s="129"/>
      <c r="F745" s="129"/>
      <c r="G745" s="129"/>
      <c r="J745" s="130"/>
      <c r="K745" s="131"/>
      <c r="L745" s="132"/>
      <c r="P745" s="129"/>
      <c r="Q745" s="129"/>
      <c r="R745" s="129"/>
      <c r="S745" s="129"/>
      <c r="T745" s="129"/>
      <c r="U745" s="129"/>
      <c r="V745" s="133"/>
      <c r="W745" s="133"/>
      <c r="X745" s="133"/>
    </row>
    <row r="746" spans="2:24" s="127" customFormat="1" x14ac:dyDescent="0.15">
      <c r="B746" s="128"/>
      <c r="C746" s="128"/>
      <c r="D746" s="128"/>
      <c r="E746" s="129"/>
      <c r="F746" s="129"/>
      <c r="G746" s="129"/>
      <c r="J746" s="130"/>
      <c r="K746" s="131"/>
      <c r="L746" s="132"/>
      <c r="P746" s="129"/>
      <c r="Q746" s="129"/>
      <c r="R746" s="129"/>
      <c r="S746" s="129"/>
      <c r="T746" s="129"/>
      <c r="U746" s="129"/>
      <c r="V746" s="133"/>
      <c r="W746" s="133"/>
      <c r="X746" s="133"/>
    </row>
    <row r="747" spans="2:24" s="127" customFormat="1" x14ac:dyDescent="0.15">
      <c r="B747" s="128"/>
      <c r="C747" s="128"/>
      <c r="D747" s="128"/>
      <c r="E747" s="129"/>
      <c r="F747" s="129"/>
      <c r="G747" s="129"/>
      <c r="J747" s="130"/>
      <c r="K747" s="131"/>
      <c r="L747" s="132"/>
      <c r="P747" s="129"/>
      <c r="Q747" s="129"/>
      <c r="R747" s="129"/>
      <c r="S747" s="129"/>
      <c r="T747" s="129"/>
      <c r="U747" s="129"/>
      <c r="V747" s="133"/>
      <c r="W747" s="133"/>
      <c r="X747" s="133"/>
    </row>
    <row r="748" spans="2:24" s="127" customFormat="1" x14ac:dyDescent="0.15">
      <c r="B748" s="128"/>
      <c r="C748" s="128"/>
      <c r="D748" s="128"/>
      <c r="E748" s="129"/>
      <c r="F748" s="129"/>
      <c r="G748" s="129"/>
      <c r="J748" s="130"/>
      <c r="K748" s="131"/>
      <c r="L748" s="132"/>
      <c r="P748" s="129"/>
      <c r="Q748" s="129"/>
      <c r="R748" s="129"/>
      <c r="S748" s="129"/>
      <c r="T748" s="129"/>
      <c r="U748" s="129"/>
      <c r="V748" s="133"/>
      <c r="W748" s="133"/>
      <c r="X748" s="133"/>
    </row>
    <row r="749" spans="2:24" s="127" customFormat="1" x14ac:dyDescent="0.15">
      <c r="B749" s="128"/>
      <c r="C749" s="128"/>
      <c r="D749" s="128"/>
      <c r="E749" s="129"/>
      <c r="F749" s="129"/>
      <c r="G749" s="129"/>
      <c r="J749" s="130"/>
      <c r="K749" s="131"/>
      <c r="L749" s="132"/>
      <c r="P749" s="129"/>
      <c r="Q749" s="129"/>
      <c r="R749" s="129"/>
      <c r="S749" s="129"/>
      <c r="T749" s="129"/>
      <c r="U749" s="129"/>
      <c r="V749" s="133"/>
      <c r="W749" s="133"/>
      <c r="X749" s="133"/>
    </row>
    <row r="750" spans="2:24" s="127" customFormat="1" x14ac:dyDescent="0.15">
      <c r="B750" s="128"/>
      <c r="C750" s="128"/>
      <c r="D750" s="128"/>
      <c r="E750" s="129"/>
      <c r="F750" s="129"/>
      <c r="G750" s="129"/>
      <c r="J750" s="130"/>
      <c r="K750" s="131"/>
      <c r="L750" s="132"/>
      <c r="P750" s="129"/>
      <c r="Q750" s="129"/>
      <c r="R750" s="129"/>
      <c r="S750" s="129"/>
      <c r="T750" s="129"/>
      <c r="U750" s="129"/>
      <c r="V750" s="133"/>
      <c r="W750" s="133"/>
      <c r="X750" s="133"/>
    </row>
    <row r="751" spans="2:24" s="127" customFormat="1" x14ac:dyDescent="0.15">
      <c r="B751" s="128"/>
      <c r="C751" s="128"/>
      <c r="D751" s="128"/>
      <c r="E751" s="129"/>
      <c r="F751" s="129"/>
      <c r="G751" s="129"/>
      <c r="J751" s="130"/>
      <c r="K751" s="131"/>
      <c r="L751" s="132"/>
      <c r="P751" s="129"/>
      <c r="Q751" s="129"/>
      <c r="R751" s="129"/>
      <c r="S751" s="129"/>
      <c r="T751" s="129"/>
      <c r="U751" s="129"/>
      <c r="V751" s="133"/>
      <c r="W751" s="133"/>
      <c r="X751" s="133"/>
    </row>
    <row r="752" spans="2:24" s="127" customFormat="1" x14ac:dyDescent="0.15">
      <c r="B752" s="128"/>
      <c r="C752" s="128"/>
      <c r="D752" s="128"/>
      <c r="E752" s="129"/>
      <c r="F752" s="129"/>
      <c r="G752" s="129"/>
      <c r="J752" s="130"/>
      <c r="K752" s="131"/>
      <c r="L752" s="132"/>
      <c r="P752" s="129"/>
      <c r="Q752" s="129"/>
      <c r="R752" s="129"/>
      <c r="S752" s="129"/>
      <c r="T752" s="129"/>
      <c r="U752" s="129"/>
      <c r="V752" s="133"/>
      <c r="W752" s="133"/>
      <c r="X752" s="133"/>
    </row>
    <row r="753" spans="2:24" s="127" customFormat="1" x14ac:dyDescent="0.15">
      <c r="B753" s="128"/>
      <c r="C753" s="128"/>
      <c r="D753" s="128"/>
      <c r="E753" s="129"/>
      <c r="F753" s="129"/>
      <c r="G753" s="129"/>
      <c r="J753" s="130"/>
      <c r="K753" s="131"/>
      <c r="L753" s="132"/>
      <c r="P753" s="129"/>
      <c r="Q753" s="129"/>
      <c r="R753" s="129"/>
      <c r="S753" s="129"/>
      <c r="T753" s="129"/>
      <c r="U753" s="129"/>
      <c r="V753" s="133"/>
      <c r="W753" s="133"/>
      <c r="X753" s="133"/>
    </row>
    <row r="754" spans="2:24" s="127" customFormat="1" x14ac:dyDescent="0.15">
      <c r="B754" s="128"/>
      <c r="C754" s="128"/>
      <c r="D754" s="128"/>
      <c r="E754" s="129"/>
      <c r="F754" s="129"/>
      <c r="G754" s="129"/>
      <c r="J754" s="130"/>
      <c r="K754" s="131"/>
      <c r="L754" s="132"/>
      <c r="P754" s="129"/>
      <c r="Q754" s="129"/>
      <c r="R754" s="129"/>
      <c r="S754" s="129"/>
      <c r="T754" s="129"/>
      <c r="U754" s="129"/>
      <c r="V754" s="133"/>
      <c r="W754" s="133"/>
      <c r="X754" s="133"/>
    </row>
    <row r="755" spans="2:24" s="127" customFormat="1" x14ac:dyDescent="0.15">
      <c r="B755" s="128"/>
      <c r="C755" s="128"/>
      <c r="D755" s="128"/>
      <c r="E755" s="129"/>
      <c r="F755" s="129"/>
      <c r="G755" s="129"/>
      <c r="J755" s="130"/>
      <c r="K755" s="131"/>
      <c r="L755" s="132"/>
      <c r="P755" s="129"/>
      <c r="Q755" s="129"/>
      <c r="R755" s="129"/>
      <c r="S755" s="129"/>
      <c r="T755" s="129"/>
      <c r="U755" s="129"/>
      <c r="V755" s="133"/>
      <c r="W755" s="133"/>
      <c r="X755" s="133"/>
    </row>
    <row r="756" spans="2:24" s="127" customFormat="1" x14ac:dyDescent="0.15">
      <c r="B756" s="128"/>
      <c r="C756" s="128"/>
      <c r="D756" s="128"/>
      <c r="E756" s="129"/>
      <c r="F756" s="129"/>
      <c r="G756" s="129"/>
      <c r="J756" s="130"/>
      <c r="K756" s="131"/>
      <c r="L756" s="132"/>
      <c r="P756" s="129"/>
      <c r="Q756" s="129"/>
      <c r="R756" s="129"/>
      <c r="S756" s="129"/>
      <c r="T756" s="129"/>
      <c r="U756" s="129"/>
      <c r="V756" s="133"/>
      <c r="W756" s="133"/>
      <c r="X756" s="133"/>
    </row>
    <row r="757" spans="2:24" s="127" customFormat="1" x14ac:dyDescent="0.15">
      <c r="B757" s="128"/>
      <c r="C757" s="128"/>
      <c r="D757" s="128"/>
      <c r="E757" s="129"/>
      <c r="F757" s="129"/>
      <c r="G757" s="129"/>
      <c r="J757" s="130"/>
      <c r="K757" s="131"/>
      <c r="L757" s="132"/>
      <c r="P757" s="129"/>
      <c r="Q757" s="129"/>
      <c r="R757" s="129"/>
      <c r="S757" s="129"/>
      <c r="T757" s="129"/>
      <c r="U757" s="129"/>
      <c r="V757" s="133"/>
      <c r="W757" s="133"/>
      <c r="X757" s="133"/>
    </row>
    <row r="758" spans="2:24" s="127" customFormat="1" x14ac:dyDescent="0.15">
      <c r="B758" s="128"/>
      <c r="C758" s="128"/>
      <c r="D758" s="128"/>
      <c r="E758" s="129"/>
      <c r="F758" s="129"/>
      <c r="G758" s="129"/>
      <c r="J758" s="130"/>
      <c r="K758" s="131"/>
      <c r="L758" s="132"/>
      <c r="P758" s="129"/>
      <c r="Q758" s="129"/>
      <c r="R758" s="129"/>
      <c r="S758" s="129"/>
      <c r="T758" s="129"/>
      <c r="U758" s="129"/>
      <c r="V758" s="133"/>
      <c r="W758" s="133"/>
      <c r="X758" s="133"/>
    </row>
    <row r="759" spans="2:24" s="127" customFormat="1" x14ac:dyDescent="0.15">
      <c r="B759" s="128"/>
      <c r="C759" s="128"/>
      <c r="D759" s="128"/>
      <c r="E759" s="129"/>
      <c r="F759" s="129"/>
      <c r="G759" s="129"/>
      <c r="J759" s="130"/>
      <c r="K759" s="131"/>
      <c r="L759" s="132"/>
      <c r="P759" s="129"/>
      <c r="Q759" s="129"/>
      <c r="R759" s="129"/>
      <c r="S759" s="129"/>
      <c r="T759" s="129"/>
      <c r="U759" s="129"/>
      <c r="V759" s="133"/>
      <c r="W759" s="133"/>
      <c r="X759" s="133"/>
    </row>
    <row r="760" spans="2:24" s="127" customFormat="1" x14ac:dyDescent="0.15">
      <c r="B760" s="128"/>
      <c r="C760" s="128"/>
      <c r="D760" s="128"/>
      <c r="E760" s="129"/>
      <c r="F760" s="129"/>
      <c r="G760" s="129"/>
      <c r="J760" s="130"/>
      <c r="K760" s="131"/>
      <c r="L760" s="132"/>
      <c r="P760" s="129"/>
      <c r="Q760" s="129"/>
      <c r="R760" s="129"/>
      <c r="S760" s="129"/>
      <c r="T760" s="129"/>
      <c r="U760" s="129"/>
      <c r="V760" s="133"/>
      <c r="W760" s="133"/>
      <c r="X760" s="133"/>
    </row>
    <row r="761" spans="2:24" s="127" customFormat="1" x14ac:dyDescent="0.15">
      <c r="B761" s="128"/>
      <c r="C761" s="128"/>
      <c r="D761" s="128"/>
      <c r="E761" s="129"/>
      <c r="F761" s="129"/>
      <c r="G761" s="129"/>
      <c r="J761" s="130"/>
      <c r="K761" s="131"/>
      <c r="L761" s="132"/>
      <c r="P761" s="129"/>
      <c r="Q761" s="129"/>
      <c r="R761" s="129"/>
      <c r="S761" s="129"/>
      <c r="T761" s="129"/>
      <c r="U761" s="129"/>
      <c r="V761" s="133"/>
      <c r="W761" s="133"/>
      <c r="X761" s="133"/>
    </row>
    <row r="762" spans="2:24" s="127" customFormat="1" x14ac:dyDescent="0.15">
      <c r="B762" s="128"/>
      <c r="C762" s="128"/>
      <c r="D762" s="128"/>
      <c r="E762" s="129"/>
      <c r="F762" s="129"/>
      <c r="G762" s="129"/>
      <c r="J762" s="130"/>
      <c r="K762" s="131"/>
      <c r="L762" s="132"/>
      <c r="P762" s="129"/>
      <c r="Q762" s="129"/>
      <c r="R762" s="129"/>
      <c r="S762" s="129"/>
      <c r="T762" s="129"/>
      <c r="U762" s="129"/>
      <c r="V762" s="133"/>
      <c r="W762" s="133"/>
      <c r="X762" s="133"/>
    </row>
    <row r="763" spans="2:24" s="127" customFormat="1" x14ac:dyDescent="0.15">
      <c r="B763" s="128"/>
      <c r="C763" s="128"/>
      <c r="D763" s="128"/>
      <c r="E763" s="129"/>
      <c r="F763" s="129"/>
      <c r="G763" s="129"/>
      <c r="J763" s="130"/>
      <c r="K763" s="131"/>
      <c r="L763" s="132"/>
      <c r="P763" s="129"/>
      <c r="Q763" s="129"/>
      <c r="R763" s="129"/>
      <c r="S763" s="129"/>
      <c r="T763" s="129"/>
      <c r="U763" s="129"/>
      <c r="V763" s="133"/>
      <c r="W763" s="133"/>
      <c r="X763" s="133"/>
    </row>
    <row r="764" spans="2:24" s="127" customFormat="1" x14ac:dyDescent="0.15">
      <c r="B764" s="128"/>
      <c r="C764" s="128"/>
      <c r="D764" s="128"/>
      <c r="E764" s="129"/>
      <c r="F764" s="129"/>
      <c r="G764" s="129"/>
      <c r="J764" s="130"/>
      <c r="K764" s="131"/>
      <c r="L764" s="132"/>
      <c r="P764" s="129"/>
      <c r="Q764" s="129"/>
      <c r="R764" s="129"/>
      <c r="S764" s="129"/>
      <c r="T764" s="129"/>
      <c r="U764" s="129"/>
      <c r="V764" s="133"/>
      <c r="W764" s="133"/>
      <c r="X764" s="133"/>
    </row>
    <row r="765" spans="2:24" s="127" customFormat="1" x14ac:dyDescent="0.15">
      <c r="B765" s="128"/>
      <c r="C765" s="128"/>
      <c r="D765" s="128"/>
      <c r="E765" s="129"/>
      <c r="F765" s="129"/>
      <c r="G765" s="129"/>
      <c r="J765" s="130"/>
      <c r="K765" s="131"/>
      <c r="L765" s="132"/>
      <c r="P765" s="129"/>
      <c r="Q765" s="129"/>
      <c r="R765" s="129"/>
      <c r="S765" s="129"/>
      <c r="T765" s="129"/>
      <c r="U765" s="129"/>
      <c r="V765" s="133"/>
      <c r="W765" s="133"/>
      <c r="X765" s="133"/>
    </row>
    <row r="766" spans="2:24" s="127" customFormat="1" x14ac:dyDescent="0.15">
      <c r="B766" s="128"/>
      <c r="C766" s="128"/>
      <c r="D766" s="128"/>
      <c r="E766" s="129"/>
      <c r="F766" s="129"/>
      <c r="G766" s="129"/>
      <c r="J766" s="130"/>
      <c r="K766" s="131"/>
      <c r="L766" s="132"/>
      <c r="P766" s="129"/>
      <c r="Q766" s="129"/>
      <c r="R766" s="129"/>
      <c r="S766" s="129"/>
      <c r="T766" s="129"/>
      <c r="U766" s="129"/>
      <c r="V766" s="133"/>
      <c r="W766" s="133"/>
      <c r="X766" s="133"/>
    </row>
    <row r="767" spans="2:24" s="127" customFormat="1" x14ac:dyDescent="0.15">
      <c r="B767" s="128"/>
      <c r="C767" s="128"/>
      <c r="D767" s="128"/>
      <c r="E767" s="129"/>
      <c r="F767" s="129"/>
      <c r="G767" s="129"/>
      <c r="J767" s="130"/>
      <c r="K767" s="131"/>
      <c r="L767" s="132"/>
      <c r="P767" s="129"/>
      <c r="Q767" s="129"/>
      <c r="R767" s="129"/>
      <c r="S767" s="129"/>
      <c r="T767" s="129"/>
      <c r="U767" s="129"/>
      <c r="V767" s="133"/>
      <c r="W767" s="133"/>
      <c r="X767" s="133"/>
    </row>
    <row r="768" spans="2:24" s="127" customFormat="1" x14ac:dyDescent="0.15">
      <c r="B768" s="128"/>
      <c r="C768" s="128"/>
      <c r="D768" s="128"/>
      <c r="E768" s="129"/>
      <c r="F768" s="129"/>
      <c r="G768" s="129"/>
      <c r="J768" s="130"/>
      <c r="K768" s="131"/>
      <c r="L768" s="132"/>
      <c r="P768" s="129"/>
      <c r="Q768" s="129"/>
      <c r="R768" s="129"/>
      <c r="S768" s="129"/>
      <c r="T768" s="129"/>
      <c r="U768" s="129"/>
      <c r="V768" s="133"/>
      <c r="W768" s="133"/>
      <c r="X768" s="133"/>
    </row>
    <row r="769" spans="2:24" s="127" customFormat="1" x14ac:dyDescent="0.15">
      <c r="B769" s="128"/>
      <c r="C769" s="128"/>
      <c r="D769" s="128"/>
      <c r="E769" s="129"/>
      <c r="F769" s="129"/>
      <c r="G769" s="129"/>
      <c r="J769" s="130"/>
      <c r="K769" s="131"/>
      <c r="L769" s="132"/>
      <c r="P769" s="129"/>
      <c r="Q769" s="129"/>
      <c r="R769" s="129"/>
      <c r="S769" s="129"/>
      <c r="T769" s="129"/>
      <c r="U769" s="129"/>
      <c r="V769" s="133"/>
      <c r="W769" s="133"/>
      <c r="X769" s="133"/>
    </row>
    <row r="770" spans="2:24" s="127" customFormat="1" x14ac:dyDescent="0.15">
      <c r="B770" s="128"/>
      <c r="C770" s="128"/>
      <c r="D770" s="128"/>
      <c r="E770" s="129"/>
      <c r="F770" s="129"/>
      <c r="G770" s="129"/>
      <c r="J770" s="130"/>
      <c r="K770" s="131"/>
      <c r="L770" s="132"/>
      <c r="P770" s="129"/>
      <c r="Q770" s="129"/>
      <c r="R770" s="129"/>
      <c r="S770" s="129"/>
      <c r="T770" s="129"/>
      <c r="U770" s="129"/>
      <c r="V770" s="133"/>
      <c r="W770" s="133"/>
      <c r="X770" s="133"/>
    </row>
    <row r="771" spans="2:24" s="127" customFormat="1" x14ac:dyDescent="0.15">
      <c r="B771" s="128"/>
      <c r="C771" s="128"/>
      <c r="D771" s="128"/>
      <c r="E771" s="129"/>
      <c r="F771" s="129"/>
      <c r="G771" s="129"/>
      <c r="J771" s="130"/>
      <c r="K771" s="131"/>
      <c r="L771" s="132"/>
      <c r="P771" s="129"/>
      <c r="Q771" s="129"/>
      <c r="R771" s="129"/>
      <c r="S771" s="129"/>
      <c r="T771" s="129"/>
      <c r="U771" s="129"/>
      <c r="V771" s="133"/>
      <c r="W771" s="133"/>
      <c r="X771" s="133"/>
    </row>
    <row r="772" spans="2:24" s="127" customFormat="1" x14ac:dyDescent="0.15">
      <c r="B772" s="128"/>
      <c r="C772" s="128"/>
      <c r="D772" s="128"/>
      <c r="E772" s="129"/>
      <c r="F772" s="129"/>
      <c r="G772" s="129"/>
      <c r="J772" s="130"/>
      <c r="K772" s="131"/>
      <c r="L772" s="132"/>
      <c r="P772" s="129"/>
      <c r="Q772" s="129"/>
      <c r="R772" s="129"/>
      <c r="S772" s="129"/>
      <c r="T772" s="129"/>
      <c r="U772" s="129"/>
      <c r="V772" s="133"/>
      <c r="W772" s="133"/>
      <c r="X772" s="133"/>
    </row>
    <row r="773" spans="2:24" s="127" customFormat="1" x14ac:dyDescent="0.15">
      <c r="B773" s="128"/>
      <c r="C773" s="128"/>
      <c r="D773" s="128"/>
      <c r="E773" s="129"/>
      <c r="F773" s="129"/>
      <c r="G773" s="129"/>
      <c r="J773" s="130"/>
      <c r="K773" s="131"/>
      <c r="L773" s="132"/>
      <c r="P773" s="129"/>
      <c r="Q773" s="129"/>
      <c r="R773" s="129"/>
      <c r="S773" s="129"/>
      <c r="T773" s="129"/>
      <c r="U773" s="129"/>
      <c r="V773" s="133"/>
      <c r="W773" s="133"/>
      <c r="X773" s="133"/>
    </row>
    <row r="774" spans="2:24" s="127" customFormat="1" x14ac:dyDescent="0.15">
      <c r="B774" s="128"/>
      <c r="C774" s="128"/>
      <c r="D774" s="128"/>
      <c r="E774" s="129"/>
      <c r="F774" s="129"/>
      <c r="G774" s="129"/>
      <c r="J774" s="130"/>
      <c r="K774" s="131"/>
      <c r="L774" s="132"/>
      <c r="P774" s="129"/>
      <c r="Q774" s="129"/>
      <c r="R774" s="129"/>
      <c r="S774" s="129"/>
      <c r="T774" s="129"/>
      <c r="U774" s="129"/>
      <c r="V774" s="133"/>
      <c r="W774" s="133"/>
      <c r="X774" s="133"/>
    </row>
    <row r="775" spans="2:24" s="127" customFormat="1" x14ac:dyDescent="0.15">
      <c r="B775" s="128"/>
      <c r="C775" s="128"/>
      <c r="D775" s="128"/>
      <c r="E775" s="129"/>
      <c r="F775" s="129"/>
      <c r="G775" s="129"/>
      <c r="J775" s="130"/>
      <c r="K775" s="131"/>
      <c r="L775" s="132"/>
      <c r="P775" s="129"/>
      <c r="Q775" s="129"/>
      <c r="R775" s="129"/>
      <c r="S775" s="129"/>
      <c r="T775" s="129"/>
      <c r="U775" s="129"/>
      <c r="V775" s="133"/>
      <c r="W775" s="133"/>
      <c r="X775" s="133"/>
    </row>
    <row r="776" spans="2:24" s="127" customFormat="1" x14ac:dyDescent="0.15">
      <c r="B776" s="128"/>
      <c r="C776" s="128"/>
      <c r="D776" s="128"/>
      <c r="E776" s="129"/>
      <c r="F776" s="129"/>
      <c r="G776" s="129"/>
      <c r="J776" s="130"/>
      <c r="K776" s="131"/>
      <c r="L776" s="132"/>
      <c r="P776" s="129"/>
      <c r="Q776" s="129"/>
      <c r="R776" s="129"/>
      <c r="S776" s="129"/>
      <c r="T776" s="129"/>
      <c r="U776" s="129"/>
      <c r="V776" s="133"/>
      <c r="W776" s="133"/>
      <c r="X776" s="133"/>
    </row>
    <row r="777" spans="2:24" s="127" customFormat="1" x14ac:dyDescent="0.15">
      <c r="B777" s="128"/>
      <c r="C777" s="128"/>
      <c r="D777" s="128"/>
      <c r="E777" s="129"/>
      <c r="F777" s="129"/>
      <c r="G777" s="129"/>
      <c r="J777" s="130"/>
      <c r="K777" s="131"/>
      <c r="L777" s="132"/>
      <c r="P777" s="129"/>
      <c r="Q777" s="129"/>
      <c r="R777" s="129"/>
      <c r="S777" s="129"/>
      <c r="T777" s="129"/>
      <c r="U777" s="129"/>
      <c r="V777" s="133"/>
      <c r="W777" s="133"/>
      <c r="X777" s="133"/>
    </row>
    <row r="778" spans="2:24" s="127" customFormat="1" x14ac:dyDescent="0.15">
      <c r="B778" s="128"/>
      <c r="C778" s="128"/>
      <c r="D778" s="128"/>
      <c r="E778" s="129"/>
      <c r="F778" s="129"/>
      <c r="G778" s="129"/>
      <c r="J778" s="130"/>
      <c r="K778" s="131"/>
      <c r="L778" s="132"/>
      <c r="P778" s="129"/>
      <c r="Q778" s="129"/>
      <c r="R778" s="129"/>
      <c r="S778" s="129"/>
      <c r="T778" s="129"/>
      <c r="U778" s="129"/>
      <c r="V778" s="133"/>
      <c r="W778" s="133"/>
      <c r="X778" s="133"/>
    </row>
    <row r="779" spans="2:24" s="127" customFormat="1" x14ac:dyDescent="0.15">
      <c r="B779" s="128"/>
      <c r="C779" s="128"/>
      <c r="D779" s="128"/>
      <c r="E779" s="129"/>
      <c r="F779" s="129"/>
      <c r="G779" s="129"/>
      <c r="J779" s="130"/>
      <c r="K779" s="131"/>
      <c r="L779" s="132"/>
      <c r="P779" s="129"/>
      <c r="Q779" s="129"/>
      <c r="R779" s="129"/>
      <c r="S779" s="129"/>
      <c r="T779" s="129"/>
      <c r="U779" s="129"/>
      <c r="V779" s="133"/>
      <c r="W779" s="133"/>
      <c r="X779" s="133"/>
    </row>
    <row r="780" spans="2:24" s="127" customFormat="1" x14ac:dyDescent="0.15">
      <c r="B780" s="128"/>
      <c r="C780" s="128"/>
      <c r="D780" s="128"/>
      <c r="E780" s="129"/>
      <c r="F780" s="129"/>
      <c r="G780" s="129"/>
      <c r="J780" s="130"/>
      <c r="K780" s="131"/>
      <c r="L780" s="132"/>
      <c r="P780" s="129"/>
      <c r="Q780" s="129"/>
      <c r="R780" s="129"/>
      <c r="S780" s="129"/>
      <c r="T780" s="129"/>
      <c r="U780" s="129"/>
      <c r="V780" s="133"/>
      <c r="W780" s="133"/>
      <c r="X780" s="133"/>
    </row>
    <row r="781" spans="2:24" s="127" customFormat="1" x14ac:dyDescent="0.15">
      <c r="B781" s="128"/>
      <c r="C781" s="128"/>
      <c r="D781" s="128"/>
      <c r="E781" s="129"/>
      <c r="F781" s="129"/>
      <c r="G781" s="129"/>
      <c r="J781" s="130"/>
      <c r="K781" s="131"/>
      <c r="L781" s="132"/>
      <c r="P781" s="129"/>
      <c r="Q781" s="129"/>
      <c r="R781" s="129"/>
      <c r="S781" s="129"/>
      <c r="T781" s="129"/>
      <c r="U781" s="129"/>
      <c r="V781" s="133"/>
      <c r="W781" s="133"/>
      <c r="X781" s="133"/>
    </row>
    <row r="782" spans="2:24" s="127" customFormat="1" x14ac:dyDescent="0.15">
      <c r="B782" s="128"/>
      <c r="C782" s="128"/>
      <c r="D782" s="128"/>
      <c r="E782" s="129"/>
      <c r="F782" s="129"/>
      <c r="G782" s="129"/>
      <c r="J782" s="130"/>
      <c r="K782" s="131"/>
      <c r="L782" s="132"/>
      <c r="P782" s="129"/>
      <c r="Q782" s="129"/>
      <c r="R782" s="129"/>
      <c r="S782" s="129"/>
      <c r="T782" s="129"/>
      <c r="U782" s="129"/>
      <c r="V782" s="133"/>
      <c r="W782" s="133"/>
      <c r="X782" s="133"/>
    </row>
    <row r="783" spans="2:24" s="127" customFormat="1" x14ac:dyDescent="0.15">
      <c r="B783" s="128"/>
      <c r="C783" s="128"/>
      <c r="D783" s="128"/>
      <c r="E783" s="129"/>
      <c r="F783" s="129"/>
      <c r="G783" s="129"/>
      <c r="J783" s="130"/>
      <c r="K783" s="131"/>
      <c r="L783" s="132"/>
      <c r="P783" s="129"/>
      <c r="Q783" s="129"/>
      <c r="R783" s="129"/>
      <c r="S783" s="129"/>
      <c r="T783" s="129"/>
      <c r="U783" s="129"/>
      <c r="V783" s="133"/>
      <c r="W783" s="133"/>
      <c r="X783" s="133"/>
    </row>
    <row r="784" spans="2:24" s="127" customFormat="1" x14ac:dyDescent="0.15">
      <c r="B784" s="128"/>
      <c r="C784" s="128"/>
      <c r="D784" s="128"/>
      <c r="E784" s="129"/>
      <c r="F784" s="129"/>
      <c r="G784" s="129"/>
      <c r="J784" s="130"/>
      <c r="K784" s="131"/>
      <c r="L784" s="132"/>
      <c r="P784" s="129"/>
      <c r="Q784" s="129"/>
      <c r="R784" s="129"/>
      <c r="S784" s="129"/>
      <c r="T784" s="129"/>
      <c r="U784" s="129"/>
      <c r="V784" s="133"/>
      <c r="W784" s="133"/>
      <c r="X784" s="133"/>
    </row>
    <row r="785" spans="2:24" s="127" customFormat="1" x14ac:dyDescent="0.15">
      <c r="B785" s="128"/>
      <c r="C785" s="128"/>
      <c r="D785" s="128"/>
      <c r="E785" s="129"/>
      <c r="F785" s="129"/>
      <c r="G785" s="129"/>
      <c r="J785" s="130"/>
      <c r="K785" s="131"/>
      <c r="L785" s="132"/>
      <c r="P785" s="129"/>
      <c r="Q785" s="129"/>
      <c r="R785" s="129"/>
      <c r="S785" s="129"/>
      <c r="T785" s="129"/>
      <c r="U785" s="129"/>
      <c r="V785" s="133"/>
      <c r="W785" s="133"/>
      <c r="X785" s="133"/>
    </row>
    <row r="786" spans="2:24" s="127" customFormat="1" x14ac:dyDescent="0.15">
      <c r="B786" s="128"/>
      <c r="C786" s="128"/>
      <c r="D786" s="128"/>
      <c r="E786" s="129"/>
      <c r="F786" s="129"/>
      <c r="G786" s="129"/>
      <c r="J786" s="130"/>
      <c r="K786" s="131"/>
      <c r="L786" s="132"/>
      <c r="P786" s="129"/>
      <c r="Q786" s="129"/>
      <c r="R786" s="129"/>
      <c r="S786" s="129"/>
      <c r="T786" s="129"/>
      <c r="U786" s="129"/>
      <c r="V786" s="133"/>
      <c r="W786" s="133"/>
      <c r="X786" s="133"/>
    </row>
    <row r="787" spans="2:24" s="127" customFormat="1" x14ac:dyDescent="0.15">
      <c r="B787" s="128"/>
      <c r="C787" s="128"/>
      <c r="D787" s="128"/>
      <c r="E787" s="129"/>
      <c r="F787" s="129"/>
      <c r="G787" s="129"/>
      <c r="J787" s="130"/>
      <c r="K787" s="131"/>
      <c r="L787" s="132"/>
      <c r="P787" s="129"/>
      <c r="Q787" s="129"/>
      <c r="R787" s="129"/>
      <c r="S787" s="129"/>
      <c r="T787" s="129"/>
      <c r="U787" s="129"/>
      <c r="V787" s="133"/>
      <c r="W787" s="133"/>
      <c r="X787" s="133"/>
    </row>
    <row r="788" spans="2:24" s="127" customFormat="1" x14ac:dyDescent="0.15">
      <c r="B788" s="128"/>
      <c r="C788" s="128"/>
      <c r="D788" s="128"/>
      <c r="E788" s="129"/>
      <c r="F788" s="129"/>
      <c r="G788" s="129"/>
      <c r="J788" s="130"/>
      <c r="K788" s="131"/>
      <c r="L788" s="132"/>
      <c r="P788" s="129"/>
      <c r="Q788" s="129"/>
      <c r="R788" s="129"/>
      <c r="S788" s="129"/>
      <c r="T788" s="129"/>
      <c r="U788" s="129"/>
      <c r="V788" s="133"/>
      <c r="W788" s="133"/>
      <c r="X788" s="133"/>
    </row>
    <row r="789" spans="2:24" s="127" customFormat="1" x14ac:dyDescent="0.15">
      <c r="B789" s="128"/>
      <c r="C789" s="128"/>
      <c r="D789" s="128"/>
      <c r="E789" s="129"/>
      <c r="F789" s="129"/>
      <c r="G789" s="129"/>
      <c r="J789" s="130"/>
      <c r="K789" s="131"/>
      <c r="L789" s="132"/>
      <c r="P789" s="129"/>
      <c r="Q789" s="129"/>
      <c r="R789" s="129"/>
      <c r="S789" s="129"/>
      <c r="T789" s="129"/>
      <c r="U789" s="129"/>
      <c r="V789" s="133"/>
      <c r="W789" s="133"/>
      <c r="X789" s="133"/>
    </row>
    <row r="790" spans="2:24" s="127" customFormat="1" x14ac:dyDescent="0.15">
      <c r="B790" s="128"/>
      <c r="C790" s="128"/>
      <c r="D790" s="128"/>
      <c r="E790" s="129"/>
      <c r="F790" s="129"/>
      <c r="G790" s="129"/>
      <c r="J790" s="130"/>
      <c r="K790" s="131"/>
      <c r="L790" s="132"/>
      <c r="P790" s="129"/>
      <c r="Q790" s="129"/>
      <c r="R790" s="129"/>
      <c r="S790" s="129"/>
      <c r="T790" s="129"/>
      <c r="U790" s="129"/>
      <c r="V790" s="133"/>
      <c r="W790" s="133"/>
      <c r="X790" s="133"/>
    </row>
    <row r="791" spans="2:24" s="127" customFormat="1" x14ac:dyDescent="0.15">
      <c r="B791" s="128"/>
      <c r="C791" s="128"/>
      <c r="D791" s="128"/>
      <c r="E791" s="129"/>
      <c r="F791" s="129"/>
      <c r="G791" s="129"/>
      <c r="J791" s="130"/>
      <c r="K791" s="131"/>
      <c r="L791" s="132"/>
      <c r="P791" s="129"/>
      <c r="Q791" s="129"/>
      <c r="R791" s="129"/>
      <c r="S791" s="129"/>
      <c r="T791" s="129"/>
      <c r="U791" s="129"/>
      <c r="V791" s="133"/>
      <c r="W791" s="133"/>
      <c r="X791" s="133"/>
    </row>
    <row r="792" spans="2:24" s="127" customFormat="1" x14ac:dyDescent="0.15">
      <c r="B792" s="128"/>
      <c r="C792" s="128"/>
      <c r="D792" s="128"/>
      <c r="E792" s="129"/>
      <c r="F792" s="129"/>
      <c r="G792" s="129"/>
      <c r="J792" s="130"/>
      <c r="K792" s="131"/>
      <c r="L792" s="132"/>
      <c r="P792" s="129"/>
      <c r="Q792" s="129"/>
      <c r="R792" s="129"/>
      <c r="S792" s="129"/>
      <c r="T792" s="129"/>
      <c r="U792" s="129"/>
      <c r="V792" s="133"/>
      <c r="W792" s="133"/>
      <c r="X792" s="133"/>
    </row>
    <row r="793" spans="2:24" s="127" customFormat="1" x14ac:dyDescent="0.15">
      <c r="B793" s="128"/>
      <c r="C793" s="128"/>
      <c r="D793" s="128"/>
      <c r="E793" s="129"/>
      <c r="F793" s="129"/>
      <c r="G793" s="129"/>
      <c r="J793" s="130"/>
      <c r="K793" s="131"/>
      <c r="L793" s="132"/>
      <c r="P793" s="129"/>
      <c r="Q793" s="129"/>
      <c r="R793" s="129"/>
      <c r="S793" s="129"/>
      <c r="T793" s="129"/>
      <c r="U793" s="129"/>
      <c r="V793" s="133"/>
      <c r="W793" s="133"/>
      <c r="X793" s="133"/>
    </row>
    <row r="794" spans="2:24" s="127" customFormat="1" x14ac:dyDescent="0.15">
      <c r="B794" s="128"/>
      <c r="C794" s="128"/>
      <c r="D794" s="128"/>
      <c r="E794" s="129"/>
      <c r="F794" s="129"/>
      <c r="G794" s="129"/>
      <c r="J794" s="130"/>
      <c r="K794" s="131"/>
      <c r="L794" s="132"/>
      <c r="P794" s="129"/>
      <c r="Q794" s="129"/>
      <c r="R794" s="129"/>
      <c r="S794" s="129"/>
      <c r="T794" s="129"/>
      <c r="U794" s="129"/>
      <c r="V794" s="133"/>
      <c r="W794" s="133"/>
      <c r="X794" s="133"/>
    </row>
    <row r="795" spans="2:24" s="127" customFormat="1" x14ac:dyDescent="0.15">
      <c r="B795" s="128"/>
      <c r="C795" s="128"/>
      <c r="D795" s="128"/>
      <c r="E795" s="129"/>
      <c r="F795" s="129"/>
      <c r="G795" s="129"/>
      <c r="J795" s="130"/>
      <c r="K795" s="131"/>
      <c r="L795" s="132"/>
      <c r="P795" s="129"/>
      <c r="Q795" s="129"/>
      <c r="R795" s="129"/>
      <c r="S795" s="129"/>
      <c r="T795" s="129"/>
      <c r="U795" s="129"/>
      <c r="V795" s="133"/>
      <c r="W795" s="133"/>
      <c r="X795" s="133"/>
    </row>
    <row r="796" spans="2:24" s="127" customFormat="1" x14ac:dyDescent="0.15">
      <c r="B796" s="128"/>
      <c r="C796" s="128"/>
      <c r="D796" s="128"/>
      <c r="E796" s="129"/>
      <c r="F796" s="129"/>
      <c r="G796" s="129"/>
      <c r="J796" s="130"/>
      <c r="K796" s="131"/>
      <c r="L796" s="132"/>
      <c r="P796" s="129"/>
      <c r="Q796" s="129"/>
      <c r="R796" s="129"/>
      <c r="S796" s="129"/>
      <c r="T796" s="129"/>
      <c r="U796" s="129"/>
      <c r="V796" s="133"/>
      <c r="W796" s="133"/>
      <c r="X796" s="133"/>
    </row>
    <row r="797" spans="2:24" s="127" customFormat="1" x14ac:dyDescent="0.15">
      <c r="B797" s="128"/>
      <c r="C797" s="128"/>
      <c r="D797" s="128"/>
      <c r="E797" s="129"/>
      <c r="F797" s="129"/>
      <c r="G797" s="129"/>
      <c r="J797" s="130"/>
      <c r="K797" s="131"/>
      <c r="L797" s="132"/>
      <c r="P797" s="129"/>
      <c r="Q797" s="129"/>
      <c r="R797" s="129"/>
      <c r="S797" s="129"/>
      <c r="T797" s="129"/>
      <c r="U797" s="129"/>
      <c r="V797" s="133"/>
      <c r="W797" s="133"/>
      <c r="X797" s="133"/>
    </row>
    <row r="798" spans="2:24" s="127" customFormat="1" x14ac:dyDescent="0.15">
      <c r="B798" s="128"/>
      <c r="C798" s="128"/>
      <c r="D798" s="128"/>
      <c r="E798" s="129"/>
      <c r="F798" s="129"/>
      <c r="G798" s="129"/>
      <c r="J798" s="130"/>
      <c r="K798" s="131"/>
      <c r="L798" s="132"/>
      <c r="P798" s="129"/>
      <c r="Q798" s="129"/>
      <c r="R798" s="129"/>
      <c r="S798" s="129"/>
      <c r="T798" s="129"/>
      <c r="U798" s="129"/>
      <c r="V798" s="133"/>
      <c r="W798" s="133"/>
      <c r="X798" s="133"/>
    </row>
    <row r="799" spans="2:24" s="127" customFormat="1" x14ac:dyDescent="0.15">
      <c r="B799" s="128"/>
      <c r="C799" s="128"/>
      <c r="D799" s="128"/>
      <c r="E799" s="129"/>
      <c r="F799" s="129"/>
      <c r="G799" s="129"/>
      <c r="J799" s="130"/>
      <c r="K799" s="131"/>
      <c r="L799" s="132"/>
      <c r="P799" s="129"/>
      <c r="Q799" s="129"/>
      <c r="R799" s="129"/>
      <c r="S799" s="129"/>
      <c r="T799" s="129"/>
      <c r="U799" s="129"/>
      <c r="V799" s="133"/>
      <c r="W799" s="133"/>
      <c r="X799" s="133"/>
    </row>
    <row r="800" spans="2:24" s="127" customFormat="1" x14ac:dyDescent="0.15">
      <c r="B800" s="128"/>
      <c r="C800" s="128"/>
      <c r="D800" s="128"/>
      <c r="E800" s="129"/>
      <c r="F800" s="129"/>
      <c r="G800" s="129"/>
      <c r="J800" s="130"/>
      <c r="K800" s="131"/>
      <c r="L800" s="132"/>
      <c r="P800" s="129"/>
      <c r="Q800" s="129"/>
      <c r="R800" s="129"/>
      <c r="S800" s="129"/>
      <c r="T800" s="129"/>
      <c r="U800" s="129"/>
      <c r="V800" s="133"/>
      <c r="W800" s="133"/>
      <c r="X800" s="133"/>
    </row>
    <row r="801" spans="2:24" s="127" customFormat="1" x14ac:dyDescent="0.15">
      <c r="B801" s="128"/>
      <c r="C801" s="128"/>
      <c r="D801" s="128"/>
      <c r="E801" s="129"/>
      <c r="F801" s="129"/>
      <c r="G801" s="129"/>
      <c r="J801" s="130"/>
      <c r="K801" s="131"/>
      <c r="L801" s="132"/>
      <c r="P801" s="129"/>
      <c r="Q801" s="129"/>
      <c r="R801" s="129"/>
      <c r="S801" s="129"/>
      <c r="T801" s="129"/>
      <c r="U801" s="129"/>
      <c r="V801" s="133"/>
      <c r="W801" s="133"/>
      <c r="X801" s="133"/>
    </row>
    <row r="802" spans="2:24" s="127" customFormat="1" x14ac:dyDescent="0.15">
      <c r="B802" s="128"/>
      <c r="C802" s="128"/>
      <c r="D802" s="128"/>
      <c r="E802" s="129"/>
      <c r="F802" s="129"/>
      <c r="G802" s="129"/>
      <c r="J802" s="130"/>
      <c r="K802" s="131"/>
      <c r="L802" s="132"/>
      <c r="P802" s="129"/>
      <c r="Q802" s="129"/>
      <c r="R802" s="129"/>
      <c r="S802" s="129"/>
      <c r="T802" s="129"/>
      <c r="U802" s="129"/>
      <c r="V802" s="133"/>
      <c r="W802" s="133"/>
      <c r="X802" s="133"/>
    </row>
    <row r="803" spans="2:24" s="127" customFormat="1" x14ac:dyDescent="0.15">
      <c r="B803" s="128"/>
      <c r="C803" s="128"/>
      <c r="D803" s="128"/>
      <c r="E803" s="129"/>
      <c r="F803" s="129"/>
      <c r="G803" s="129"/>
      <c r="J803" s="130"/>
      <c r="K803" s="131"/>
      <c r="L803" s="132"/>
      <c r="P803" s="129"/>
      <c r="Q803" s="129"/>
      <c r="R803" s="129"/>
      <c r="S803" s="129"/>
      <c r="T803" s="129"/>
      <c r="U803" s="129"/>
      <c r="V803" s="133"/>
      <c r="W803" s="133"/>
      <c r="X803" s="133"/>
    </row>
    <row r="804" spans="2:24" s="127" customFormat="1" x14ac:dyDescent="0.15">
      <c r="B804" s="128"/>
      <c r="C804" s="128"/>
      <c r="D804" s="128"/>
      <c r="E804" s="129"/>
      <c r="F804" s="129"/>
      <c r="G804" s="129"/>
      <c r="J804" s="130"/>
      <c r="K804" s="131"/>
      <c r="L804" s="132"/>
      <c r="P804" s="129"/>
      <c r="Q804" s="129"/>
      <c r="R804" s="129"/>
      <c r="S804" s="129"/>
      <c r="T804" s="129"/>
      <c r="U804" s="129"/>
      <c r="V804" s="133"/>
      <c r="W804" s="133"/>
      <c r="X804" s="133"/>
    </row>
    <row r="805" spans="2:24" s="127" customFormat="1" x14ac:dyDescent="0.15">
      <c r="B805" s="128"/>
      <c r="C805" s="128"/>
      <c r="D805" s="128"/>
      <c r="E805" s="129"/>
      <c r="F805" s="129"/>
      <c r="G805" s="129"/>
      <c r="J805" s="130"/>
      <c r="K805" s="131"/>
      <c r="L805" s="132"/>
      <c r="P805" s="129"/>
      <c r="Q805" s="129"/>
      <c r="R805" s="129"/>
      <c r="S805" s="129"/>
      <c r="T805" s="129"/>
      <c r="U805" s="129"/>
      <c r="V805" s="133"/>
      <c r="W805" s="133"/>
      <c r="X805" s="133"/>
    </row>
    <row r="806" spans="2:24" s="127" customFormat="1" x14ac:dyDescent="0.15">
      <c r="B806" s="128"/>
      <c r="C806" s="128"/>
      <c r="D806" s="128"/>
      <c r="E806" s="129"/>
      <c r="F806" s="129"/>
      <c r="G806" s="129"/>
      <c r="J806" s="130"/>
      <c r="K806" s="131"/>
      <c r="L806" s="132"/>
      <c r="P806" s="129"/>
      <c r="Q806" s="129"/>
      <c r="R806" s="129"/>
      <c r="S806" s="129"/>
      <c r="T806" s="129"/>
      <c r="U806" s="129"/>
      <c r="V806" s="133"/>
      <c r="W806" s="133"/>
      <c r="X806" s="133"/>
    </row>
    <row r="807" spans="2:24" s="127" customFormat="1" x14ac:dyDescent="0.15">
      <c r="B807" s="128"/>
      <c r="C807" s="128"/>
      <c r="D807" s="128"/>
      <c r="E807" s="129"/>
      <c r="F807" s="129"/>
      <c r="G807" s="129"/>
      <c r="J807" s="130"/>
      <c r="K807" s="131"/>
      <c r="L807" s="132"/>
      <c r="P807" s="129"/>
      <c r="Q807" s="129"/>
      <c r="R807" s="129"/>
      <c r="S807" s="129"/>
      <c r="T807" s="129"/>
      <c r="U807" s="129"/>
      <c r="V807" s="133"/>
      <c r="W807" s="133"/>
      <c r="X807" s="133"/>
    </row>
    <row r="808" spans="2:24" s="127" customFormat="1" x14ac:dyDescent="0.15">
      <c r="B808" s="128"/>
      <c r="C808" s="128"/>
      <c r="D808" s="128"/>
      <c r="E808" s="129"/>
      <c r="F808" s="129"/>
      <c r="G808" s="129"/>
      <c r="J808" s="130"/>
      <c r="K808" s="131"/>
      <c r="L808" s="132"/>
      <c r="P808" s="129"/>
      <c r="Q808" s="129"/>
      <c r="R808" s="129"/>
      <c r="S808" s="129"/>
      <c r="T808" s="129"/>
      <c r="U808" s="129"/>
      <c r="V808" s="133"/>
      <c r="W808" s="133"/>
      <c r="X808" s="133"/>
    </row>
    <row r="809" spans="2:24" s="127" customFormat="1" x14ac:dyDescent="0.15">
      <c r="B809" s="128"/>
      <c r="C809" s="128"/>
      <c r="D809" s="128"/>
      <c r="E809" s="129"/>
      <c r="F809" s="129"/>
      <c r="G809" s="129"/>
      <c r="J809" s="130"/>
      <c r="K809" s="131"/>
      <c r="L809" s="132"/>
      <c r="P809" s="129"/>
      <c r="Q809" s="129"/>
      <c r="R809" s="129"/>
      <c r="S809" s="129"/>
      <c r="T809" s="129"/>
      <c r="U809" s="129"/>
      <c r="V809" s="133"/>
      <c r="W809" s="133"/>
      <c r="X809" s="133"/>
    </row>
    <row r="810" spans="2:24" s="127" customFormat="1" x14ac:dyDescent="0.15">
      <c r="B810" s="128"/>
      <c r="C810" s="128"/>
      <c r="D810" s="128"/>
      <c r="E810" s="129"/>
      <c r="F810" s="129"/>
      <c r="G810" s="129"/>
      <c r="J810" s="130"/>
      <c r="K810" s="131"/>
      <c r="L810" s="132"/>
      <c r="P810" s="129"/>
      <c r="Q810" s="129"/>
      <c r="R810" s="129"/>
      <c r="S810" s="129"/>
      <c r="T810" s="129"/>
      <c r="U810" s="129"/>
      <c r="V810" s="133"/>
      <c r="W810" s="133"/>
      <c r="X810" s="133"/>
    </row>
    <row r="811" spans="2:24" s="127" customFormat="1" x14ac:dyDescent="0.15">
      <c r="B811" s="128"/>
      <c r="C811" s="128"/>
      <c r="D811" s="128"/>
      <c r="E811" s="129"/>
      <c r="F811" s="129"/>
      <c r="G811" s="129"/>
      <c r="J811" s="130"/>
      <c r="K811" s="131"/>
      <c r="L811" s="132"/>
      <c r="P811" s="129"/>
      <c r="Q811" s="129"/>
      <c r="R811" s="129"/>
      <c r="S811" s="129"/>
      <c r="T811" s="129"/>
      <c r="U811" s="129"/>
      <c r="V811" s="133"/>
      <c r="W811" s="133"/>
      <c r="X811" s="133"/>
    </row>
    <row r="812" spans="2:24" s="127" customFormat="1" x14ac:dyDescent="0.15">
      <c r="B812" s="128"/>
      <c r="C812" s="128"/>
      <c r="D812" s="128"/>
      <c r="E812" s="129"/>
      <c r="F812" s="129"/>
      <c r="G812" s="129"/>
      <c r="J812" s="130"/>
      <c r="K812" s="131"/>
      <c r="L812" s="132"/>
      <c r="P812" s="129"/>
      <c r="Q812" s="129"/>
      <c r="R812" s="129"/>
      <c r="S812" s="129"/>
      <c r="T812" s="129"/>
      <c r="U812" s="129"/>
      <c r="V812" s="133"/>
      <c r="W812" s="133"/>
      <c r="X812" s="133"/>
    </row>
    <row r="813" spans="2:24" s="127" customFormat="1" x14ac:dyDescent="0.15">
      <c r="B813" s="128"/>
      <c r="C813" s="128"/>
      <c r="D813" s="128"/>
      <c r="E813" s="129"/>
      <c r="F813" s="129"/>
      <c r="G813" s="129"/>
      <c r="J813" s="130"/>
      <c r="K813" s="131"/>
      <c r="L813" s="132"/>
      <c r="P813" s="129"/>
      <c r="Q813" s="129"/>
      <c r="R813" s="129"/>
      <c r="S813" s="129"/>
      <c r="T813" s="129"/>
      <c r="U813" s="129"/>
      <c r="V813" s="133"/>
      <c r="W813" s="133"/>
      <c r="X813" s="133"/>
    </row>
    <row r="814" spans="2:24" s="127" customFormat="1" x14ac:dyDescent="0.15">
      <c r="B814" s="128"/>
      <c r="C814" s="128"/>
      <c r="D814" s="128"/>
      <c r="E814" s="129"/>
      <c r="F814" s="129"/>
      <c r="G814" s="129"/>
      <c r="J814" s="130"/>
      <c r="K814" s="131"/>
      <c r="L814" s="132"/>
      <c r="P814" s="129"/>
      <c r="Q814" s="129"/>
      <c r="R814" s="129"/>
      <c r="S814" s="129"/>
      <c r="T814" s="129"/>
      <c r="U814" s="129"/>
      <c r="V814" s="133"/>
      <c r="W814" s="133"/>
      <c r="X814" s="133"/>
    </row>
    <row r="815" spans="2:24" s="127" customFormat="1" x14ac:dyDescent="0.15">
      <c r="B815" s="128"/>
      <c r="C815" s="128"/>
      <c r="D815" s="128"/>
      <c r="E815" s="129"/>
      <c r="F815" s="129"/>
      <c r="G815" s="129"/>
      <c r="J815" s="130"/>
      <c r="K815" s="131"/>
      <c r="L815" s="132"/>
      <c r="P815" s="129"/>
      <c r="Q815" s="129"/>
      <c r="R815" s="129"/>
      <c r="S815" s="129"/>
      <c r="T815" s="129"/>
      <c r="U815" s="129"/>
      <c r="V815" s="133"/>
      <c r="W815" s="133"/>
      <c r="X815" s="133"/>
    </row>
    <row r="816" spans="2:24" s="127" customFormat="1" x14ac:dyDescent="0.15">
      <c r="B816" s="128"/>
      <c r="C816" s="128"/>
      <c r="D816" s="128"/>
      <c r="E816" s="129"/>
      <c r="F816" s="129"/>
      <c r="G816" s="129"/>
      <c r="J816" s="130"/>
      <c r="K816" s="131"/>
      <c r="L816" s="132"/>
      <c r="P816" s="129"/>
      <c r="Q816" s="129"/>
      <c r="R816" s="129"/>
      <c r="S816" s="129"/>
      <c r="T816" s="129"/>
      <c r="U816" s="129"/>
      <c r="V816" s="133"/>
      <c r="W816" s="133"/>
      <c r="X816" s="133"/>
    </row>
    <row r="817" spans="2:24" s="127" customFormat="1" x14ac:dyDescent="0.15">
      <c r="B817" s="128"/>
      <c r="C817" s="128"/>
      <c r="D817" s="128"/>
      <c r="E817" s="129"/>
      <c r="F817" s="129"/>
      <c r="G817" s="129"/>
      <c r="J817" s="130"/>
      <c r="K817" s="131"/>
      <c r="L817" s="132"/>
      <c r="P817" s="129"/>
      <c r="Q817" s="129"/>
      <c r="R817" s="129"/>
      <c r="S817" s="129"/>
      <c r="T817" s="129"/>
      <c r="U817" s="129"/>
      <c r="V817" s="133"/>
      <c r="W817" s="133"/>
      <c r="X817" s="133"/>
    </row>
    <row r="818" spans="2:24" s="127" customFormat="1" x14ac:dyDescent="0.15">
      <c r="B818" s="128"/>
      <c r="C818" s="128"/>
      <c r="D818" s="128"/>
      <c r="E818" s="129"/>
      <c r="F818" s="129"/>
      <c r="G818" s="129"/>
      <c r="J818" s="130"/>
      <c r="K818" s="131"/>
      <c r="L818" s="132"/>
      <c r="P818" s="129"/>
      <c r="Q818" s="129"/>
      <c r="R818" s="129"/>
      <c r="S818" s="129"/>
      <c r="T818" s="129"/>
      <c r="U818" s="129"/>
      <c r="V818" s="133"/>
      <c r="W818" s="133"/>
      <c r="X818" s="133"/>
    </row>
    <row r="819" spans="2:24" s="127" customFormat="1" x14ac:dyDescent="0.15">
      <c r="B819" s="128"/>
      <c r="C819" s="128"/>
      <c r="D819" s="128"/>
      <c r="E819" s="129"/>
      <c r="F819" s="129"/>
      <c r="G819" s="129"/>
      <c r="J819" s="130"/>
      <c r="K819" s="131"/>
      <c r="L819" s="132"/>
      <c r="P819" s="129"/>
      <c r="Q819" s="129"/>
      <c r="R819" s="129"/>
      <c r="S819" s="129"/>
      <c r="T819" s="129"/>
      <c r="U819" s="129"/>
      <c r="V819" s="133"/>
      <c r="W819" s="133"/>
      <c r="X819" s="133"/>
    </row>
    <row r="820" spans="2:24" s="127" customFormat="1" x14ac:dyDescent="0.15">
      <c r="B820" s="128"/>
      <c r="C820" s="128"/>
      <c r="D820" s="128"/>
      <c r="E820" s="129"/>
      <c r="F820" s="129"/>
      <c r="G820" s="129"/>
      <c r="J820" s="130"/>
      <c r="K820" s="131"/>
      <c r="L820" s="132"/>
      <c r="P820" s="129"/>
      <c r="Q820" s="129"/>
      <c r="R820" s="129"/>
      <c r="S820" s="129"/>
      <c r="T820" s="129"/>
      <c r="U820" s="129"/>
      <c r="V820" s="133"/>
      <c r="W820" s="133"/>
      <c r="X820" s="133"/>
    </row>
    <row r="821" spans="2:24" s="127" customFormat="1" x14ac:dyDescent="0.15">
      <c r="B821" s="128"/>
      <c r="C821" s="128"/>
      <c r="D821" s="128"/>
      <c r="E821" s="129"/>
      <c r="F821" s="129"/>
      <c r="G821" s="129"/>
      <c r="J821" s="130"/>
      <c r="K821" s="131"/>
      <c r="L821" s="132"/>
      <c r="P821" s="129"/>
      <c r="Q821" s="129"/>
      <c r="R821" s="129"/>
      <c r="S821" s="129"/>
      <c r="T821" s="129"/>
      <c r="U821" s="129"/>
      <c r="V821" s="133"/>
      <c r="W821" s="133"/>
      <c r="X821" s="133"/>
    </row>
    <row r="822" spans="2:24" s="127" customFormat="1" x14ac:dyDescent="0.15">
      <c r="B822" s="128"/>
      <c r="C822" s="128"/>
      <c r="D822" s="128"/>
      <c r="E822" s="129"/>
      <c r="F822" s="129"/>
      <c r="G822" s="129"/>
      <c r="J822" s="130"/>
      <c r="K822" s="131"/>
      <c r="L822" s="132"/>
      <c r="P822" s="129"/>
      <c r="Q822" s="129"/>
      <c r="R822" s="129"/>
      <c r="S822" s="129"/>
      <c r="T822" s="129"/>
      <c r="U822" s="129"/>
      <c r="V822" s="133"/>
      <c r="W822" s="133"/>
      <c r="X822" s="133"/>
    </row>
    <row r="823" spans="2:24" s="127" customFormat="1" x14ac:dyDescent="0.15">
      <c r="B823" s="128"/>
      <c r="C823" s="128"/>
      <c r="D823" s="128"/>
      <c r="E823" s="129"/>
      <c r="F823" s="129"/>
      <c r="G823" s="129"/>
      <c r="J823" s="130"/>
      <c r="K823" s="131"/>
      <c r="L823" s="132"/>
      <c r="P823" s="129"/>
      <c r="Q823" s="129"/>
      <c r="R823" s="129"/>
      <c r="S823" s="129"/>
      <c r="T823" s="129"/>
      <c r="U823" s="129"/>
      <c r="V823" s="133"/>
      <c r="W823" s="133"/>
      <c r="X823" s="133"/>
    </row>
    <row r="824" spans="2:24" s="127" customFormat="1" x14ac:dyDescent="0.15">
      <c r="B824" s="128"/>
      <c r="C824" s="128"/>
      <c r="D824" s="128"/>
      <c r="E824" s="129"/>
      <c r="F824" s="129"/>
      <c r="G824" s="129"/>
      <c r="J824" s="130"/>
      <c r="K824" s="131"/>
      <c r="L824" s="132"/>
      <c r="P824" s="129"/>
      <c r="Q824" s="129"/>
      <c r="R824" s="129"/>
      <c r="S824" s="129"/>
      <c r="T824" s="129"/>
      <c r="U824" s="129"/>
      <c r="V824" s="133"/>
      <c r="W824" s="133"/>
      <c r="X824" s="133"/>
    </row>
    <row r="825" spans="2:24" s="127" customFormat="1" x14ac:dyDescent="0.15">
      <c r="B825" s="128"/>
      <c r="C825" s="128"/>
      <c r="D825" s="128"/>
      <c r="E825" s="129"/>
      <c r="F825" s="129"/>
      <c r="G825" s="129"/>
      <c r="J825" s="130"/>
      <c r="K825" s="131"/>
      <c r="L825" s="132"/>
      <c r="P825" s="129"/>
      <c r="Q825" s="129"/>
      <c r="R825" s="129"/>
      <c r="S825" s="129"/>
      <c r="T825" s="129"/>
      <c r="U825" s="129"/>
      <c r="V825" s="133"/>
      <c r="W825" s="133"/>
      <c r="X825" s="133"/>
    </row>
    <row r="826" spans="2:24" s="127" customFormat="1" x14ac:dyDescent="0.15">
      <c r="B826" s="128"/>
      <c r="C826" s="128"/>
      <c r="D826" s="128"/>
      <c r="E826" s="129"/>
      <c r="F826" s="129"/>
      <c r="G826" s="129"/>
      <c r="J826" s="130"/>
      <c r="K826" s="131"/>
      <c r="L826" s="132"/>
      <c r="P826" s="129"/>
      <c r="Q826" s="129"/>
      <c r="R826" s="129"/>
      <c r="S826" s="129"/>
      <c r="T826" s="129"/>
      <c r="U826" s="129"/>
      <c r="V826" s="133"/>
      <c r="W826" s="133"/>
      <c r="X826" s="133"/>
    </row>
    <row r="827" spans="2:24" s="127" customFormat="1" x14ac:dyDescent="0.15">
      <c r="B827" s="128"/>
      <c r="C827" s="128"/>
      <c r="D827" s="128"/>
      <c r="E827" s="129"/>
      <c r="F827" s="129"/>
      <c r="G827" s="129"/>
      <c r="J827" s="130"/>
      <c r="K827" s="131"/>
      <c r="L827" s="132"/>
      <c r="P827" s="129"/>
      <c r="Q827" s="129"/>
      <c r="R827" s="129"/>
      <c r="S827" s="129"/>
      <c r="T827" s="129"/>
      <c r="U827" s="129"/>
      <c r="V827" s="133"/>
      <c r="W827" s="133"/>
      <c r="X827" s="133"/>
    </row>
    <row r="828" spans="2:24" s="127" customFormat="1" x14ac:dyDescent="0.15">
      <c r="B828" s="128"/>
      <c r="C828" s="128"/>
      <c r="D828" s="128"/>
      <c r="E828" s="129"/>
      <c r="F828" s="129"/>
      <c r="G828" s="129"/>
      <c r="J828" s="130"/>
      <c r="K828" s="131"/>
      <c r="L828" s="132"/>
      <c r="P828" s="129"/>
      <c r="Q828" s="129"/>
      <c r="R828" s="129"/>
      <c r="S828" s="129"/>
      <c r="T828" s="129"/>
      <c r="U828" s="129"/>
      <c r="V828" s="133"/>
      <c r="W828" s="133"/>
      <c r="X828" s="133"/>
    </row>
    <row r="829" spans="2:24" s="127" customFormat="1" x14ac:dyDescent="0.15">
      <c r="B829" s="128"/>
      <c r="C829" s="128"/>
      <c r="D829" s="128"/>
      <c r="E829" s="129"/>
      <c r="F829" s="129"/>
      <c r="G829" s="129"/>
      <c r="J829" s="130"/>
      <c r="K829" s="131"/>
      <c r="L829" s="132"/>
      <c r="P829" s="129"/>
      <c r="Q829" s="129"/>
      <c r="R829" s="129"/>
      <c r="S829" s="129"/>
      <c r="T829" s="129"/>
      <c r="U829" s="129"/>
      <c r="V829" s="133"/>
      <c r="W829" s="133"/>
      <c r="X829" s="133"/>
    </row>
    <row r="830" spans="2:24" s="127" customFormat="1" x14ac:dyDescent="0.15">
      <c r="B830" s="128"/>
      <c r="C830" s="128"/>
      <c r="D830" s="128"/>
      <c r="E830" s="129"/>
      <c r="F830" s="129"/>
      <c r="G830" s="129"/>
      <c r="J830" s="130"/>
      <c r="K830" s="131"/>
      <c r="L830" s="132"/>
      <c r="P830" s="129"/>
      <c r="Q830" s="129"/>
      <c r="R830" s="129"/>
      <c r="S830" s="129"/>
      <c r="T830" s="129"/>
      <c r="U830" s="129"/>
      <c r="V830" s="133"/>
      <c r="W830" s="133"/>
      <c r="X830" s="133"/>
    </row>
    <row r="831" spans="2:24" s="127" customFormat="1" x14ac:dyDescent="0.15">
      <c r="B831" s="128"/>
      <c r="C831" s="128"/>
      <c r="D831" s="128"/>
      <c r="E831" s="129"/>
      <c r="F831" s="129"/>
      <c r="G831" s="129"/>
      <c r="J831" s="130"/>
      <c r="K831" s="131"/>
      <c r="L831" s="132"/>
      <c r="P831" s="129"/>
      <c r="Q831" s="129"/>
      <c r="R831" s="129"/>
      <c r="S831" s="129"/>
      <c r="T831" s="129"/>
      <c r="U831" s="129"/>
      <c r="V831" s="133"/>
      <c r="W831" s="133"/>
      <c r="X831" s="133"/>
    </row>
    <row r="832" spans="2:24" s="127" customFormat="1" x14ac:dyDescent="0.15">
      <c r="B832" s="128"/>
      <c r="C832" s="128"/>
      <c r="D832" s="128"/>
      <c r="E832" s="129"/>
      <c r="F832" s="129"/>
      <c r="G832" s="129"/>
      <c r="J832" s="130"/>
      <c r="K832" s="131"/>
      <c r="L832" s="132"/>
      <c r="P832" s="129"/>
      <c r="Q832" s="129"/>
      <c r="R832" s="129"/>
      <c r="S832" s="129"/>
      <c r="T832" s="129"/>
      <c r="U832" s="129"/>
      <c r="V832" s="133"/>
      <c r="W832" s="133"/>
      <c r="X832" s="133"/>
    </row>
    <row r="833" spans="2:24" s="127" customFormat="1" x14ac:dyDescent="0.15">
      <c r="B833" s="128"/>
      <c r="C833" s="128"/>
      <c r="D833" s="128"/>
      <c r="E833" s="129"/>
      <c r="F833" s="129"/>
      <c r="G833" s="129"/>
      <c r="J833" s="130"/>
      <c r="K833" s="131"/>
      <c r="L833" s="132"/>
      <c r="P833" s="129"/>
      <c r="Q833" s="129"/>
      <c r="R833" s="129"/>
      <c r="S833" s="129"/>
      <c r="T833" s="129"/>
      <c r="U833" s="129"/>
      <c r="V833" s="133"/>
      <c r="W833" s="133"/>
      <c r="X833" s="133"/>
    </row>
    <row r="834" spans="2:24" s="127" customFormat="1" x14ac:dyDescent="0.15">
      <c r="B834" s="128"/>
      <c r="C834" s="128"/>
      <c r="D834" s="128"/>
      <c r="E834" s="129"/>
      <c r="F834" s="129"/>
      <c r="G834" s="129"/>
      <c r="J834" s="130"/>
      <c r="K834" s="131"/>
      <c r="L834" s="132"/>
      <c r="P834" s="129"/>
      <c r="Q834" s="129"/>
      <c r="R834" s="129"/>
      <c r="S834" s="129"/>
      <c r="T834" s="129"/>
      <c r="U834" s="129"/>
      <c r="V834" s="133"/>
      <c r="W834" s="133"/>
      <c r="X834" s="133"/>
    </row>
    <row r="835" spans="2:24" s="127" customFormat="1" x14ac:dyDescent="0.15">
      <c r="B835" s="128"/>
      <c r="C835" s="128"/>
      <c r="D835" s="128"/>
      <c r="E835" s="129"/>
      <c r="F835" s="129"/>
      <c r="G835" s="129"/>
      <c r="J835" s="130"/>
      <c r="K835" s="131"/>
      <c r="L835" s="132"/>
      <c r="P835" s="129"/>
      <c r="Q835" s="129"/>
      <c r="R835" s="129"/>
      <c r="S835" s="129"/>
      <c r="T835" s="129"/>
      <c r="U835" s="129"/>
      <c r="V835" s="133"/>
      <c r="W835" s="133"/>
      <c r="X835" s="133"/>
    </row>
    <row r="836" spans="2:24" s="127" customFormat="1" x14ac:dyDescent="0.15">
      <c r="B836" s="128"/>
      <c r="C836" s="128"/>
      <c r="D836" s="128"/>
      <c r="E836" s="129"/>
      <c r="F836" s="129"/>
      <c r="G836" s="129"/>
      <c r="J836" s="130"/>
      <c r="K836" s="131"/>
      <c r="L836" s="132"/>
      <c r="P836" s="129"/>
      <c r="Q836" s="129"/>
      <c r="R836" s="129"/>
      <c r="S836" s="129"/>
      <c r="T836" s="129"/>
      <c r="U836" s="129"/>
      <c r="V836" s="133"/>
      <c r="W836" s="133"/>
      <c r="X836" s="133"/>
    </row>
    <row r="837" spans="2:24" s="127" customFormat="1" x14ac:dyDescent="0.15">
      <c r="B837" s="128"/>
      <c r="C837" s="128"/>
      <c r="D837" s="128"/>
      <c r="E837" s="129"/>
      <c r="F837" s="129"/>
      <c r="G837" s="129"/>
      <c r="J837" s="130"/>
      <c r="K837" s="131"/>
      <c r="L837" s="132"/>
      <c r="P837" s="129"/>
      <c r="Q837" s="129"/>
      <c r="R837" s="129"/>
      <c r="S837" s="129"/>
      <c r="T837" s="129"/>
      <c r="U837" s="129"/>
      <c r="V837" s="133"/>
      <c r="W837" s="133"/>
      <c r="X837" s="133"/>
    </row>
    <row r="838" spans="2:24" s="127" customFormat="1" x14ac:dyDescent="0.15">
      <c r="B838" s="128"/>
      <c r="C838" s="128"/>
      <c r="D838" s="128"/>
      <c r="E838" s="129"/>
      <c r="F838" s="129"/>
      <c r="G838" s="129"/>
      <c r="J838" s="130"/>
      <c r="K838" s="131"/>
      <c r="L838" s="132"/>
      <c r="P838" s="129"/>
      <c r="Q838" s="129"/>
      <c r="R838" s="129"/>
      <c r="S838" s="129"/>
      <c r="T838" s="129"/>
      <c r="U838" s="129"/>
      <c r="V838" s="133"/>
      <c r="W838" s="133"/>
      <c r="X838" s="133"/>
    </row>
    <row r="839" spans="2:24" s="127" customFormat="1" x14ac:dyDescent="0.15">
      <c r="B839" s="128"/>
      <c r="C839" s="128"/>
      <c r="D839" s="128"/>
      <c r="E839" s="129"/>
      <c r="F839" s="129"/>
      <c r="G839" s="129"/>
      <c r="J839" s="130"/>
      <c r="K839" s="131"/>
      <c r="L839" s="132"/>
      <c r="P839" s="129"/>
      <c r="Q839" s="129"/>
      <c r="R839" s="129"/>
      <c r="S839" s="129"/>
      <c r="T839" s="129"/>
      <c r="U839" s="129"/>
      <c r="V839" s="133"/>
      <c r="W839" s="133"/>
      <c r="X839" s="133"/>
    </row>
    <row r="840" spans="2:24" s="127" customFormat="1" x14ac:dyDescent="0.15">
      <c r="B840" s="128"/>
      <c r="C840" s="128"/>
      <c r="D840" s="128"/>
      <c r="E840" s="129"/>
      <c r="F840" s="129"/>
      <c r="G840" s="129"/>
      <c r="J840" s="130"/>
      <c r="K840" s="131"/>
      <c r="L840" s="132"/>
      <c r="P840" s="129"/>
      <c r="Q840" s="129"/>
      <c r="R840" s="129"/>
      <c r="S840" s="129"/>
      <c r="T840" s="129"/>
      <c r="U840" s="129"/>
      <c r="V840" s="133"/>
      <c r="W840" s="133"/>
      <c r="X840" s="133"/>
    </row>
    <row r="841" spans="2:24" s="127" customFormat="1" x14ac:dyDescent="0.15">
      <c r="B841" s="128"/>
      <c r="C841" s="128"/>
      <c r="D841" s="128"/>
      <c r="E841" s="129"/>
      <c r="F841" s="129"/>
      <c r="G841" s="129"/>
      <c r="J841" s="130"/>
      <c r="K841" s="131"/>
      <c r="L841" s="132"/>
      <c r="P841" s="129"/>
      <c r="Q841" s="129"/>
      <c r="R841" s="129"/>
      <c r="S841" s="129"/>
      <c r="T841" s="129"/>
      <c r="U841" s="129"/>
      <c r="V841" s="133"/>
      <c r="W841" s="133"/>
      <c r="X841" s="133"/>
    </row>
    <row r="842" spans="2:24" s="127" customFormat="1" x14ac:dyDescent="0.15">
      <c r="B842" s="128"/>
      <c r="C842" s="128"/>
      <c r="D842" s="128"/>
      <c r="E842" s="129"/>
      <c r="F842" s="129"/>
      <c r="G842" s="129"/>
      <c r="J842" s="130"/>
      <c r="K842" s="131"/>
      <c r="L842" s="132"/>
      <c r="P842" s="129"/>
      <c r="Q842" s="129"/>
      <c r="R842" s="129"/>
      <c r="S842" s="129"/>
      <c r="T842" s="129"/>
      <c r="U842" s="129"/>
      <c r="V842" s="133"/>
      <c r="W842" s="133"/>
      <c r="X842" s="133"/>
    </row>
    <row r="843" spans="2:24" s="127" customFormat="1" x14ac:dyDescent="0.15">
      <c r="B843" s="128"/>
      <c r="C843" s="128"/>
      <c r="D843" s="128"/>
      <c r="E843" s="129"/>
      <c r="F843" s="129"/>
      <c r="G843" s="129"/>
      <c r="J843" s="130"/>
      <c r="K843" s="131"/>
      <c r="L843" s="132"/>
      <c r="P843" s="129"/>
      <c r="Q843" s="129"/>
      <c r="R843" s="129"/>
      <c r="S843" s="129"/>
      <c r="T843" s="129"/>
      <c r="U843" s="129"/>
      <c r="V843" s="133"/>
      <c r="W843" s="133"/>
      <c r="X843" s="133"/>
    </row>
    <row r="844" spans="2:24" s="127" customFormat="1" x14ac:dyDescent="0.15">
      <c r="B844" s="128"/>
      <c r="C844" s="128"/>
      <c r="D844" s="128"/>
      <c r="E844" s="129"/>
      <c r="F844" s="129"/>
      <c r="G844" s="129"/>
      <c r="J844" s="130"/>
      <c r="K844" s="131"/>
      <c r="L844" s="132"/>
      <c r="P844" s="129"/>
      <c r="Q844" s="129"/>
      <c r="R844" s="129"/>
      <c r="S844" s="129"/>
      <c r="T844" s="129"/>
      <c r="U844" s="129"/>
      <c r="V844" s="133"/>
      <c r="W844" s="133"/>
      <c r="X844" s="133"/>
    </row>
    <row r="845" spans="2:24" s="127" customFormat="1" x14ac:dyDescent="0.15">
      <c r="B845" s="128"/>
      <c r="C845" s="128"/>
      <c r="D845" s="128"/>
      <c r="E845" s="129"/>
      <c r="F845" s="129"/>
      <c r="G845" s="129"/>
      <c r="J845" s="130"/>
      <c r="K845" s="131"/>
      <c r="L845" s="132"/>
      <c r="P845" s="129"/>
      <c r="Q845" s="129"/>
      <c r="R845" s="129"/>
      <c r="S845" s="129"/>
      <c r="T845" s="129"/>
      <c r="U845" s="129"/>
      <c r="V845" s="133"/>
      <c r="W845" s="133"/>
      <c r="X845" s="133"/>
    </row>
    <row r="846" spans="2:24" s="127" customFormat="1" x14ac:dyDescent="0.15">
      <c r="B846" s="128"/>
      <c r="C846" s="128"/>
      <c r="D846" s="128"/>
      <c r="E846" s="129"/>
      <c r="F846" s="129"/>
      <c r="G846" s="129"/>
      <c r="J846" s="130"/>
      <c r="K846" s="131"/>
      <c r="L846" s="132"/>
      <c r="P846" s="129"/>
      <c r="Q846" s="129"/>
      <c r="R846" s="129"/>
      <c r="S846" s="129"/>
      <c r="T846" s="129"/>
      <c r="U846" s="129"/>
      <c r="V846" s="133"/>
      <c r="W846" s="133"/>
      <c r="X846" s="133"/>
    </row>
    <row r="847" spans="2:24" s="127" customFormat="1" x14ac:dyDescent="0.15">
      <c r="B847" s="128"/>
      <c r="C847" s="128"/>
      <c r="D847" s="128"/>
      <c r="E847" s="129"/>
      <c r="F847" s="129"/>
      <c r="G847" s="129"/>
      <c r="J847" s="130"/>
      <c r="K847" s="131"/>
      <c r="L847" s="132"/>
      <c r="P847" s="129"/>
      <c r="Q847" s="129"/>
      <c r="R847" s="129"/>
      <c r="S847" s="129"/>
      <c r="T847" s="129"/>
      <c r="U847" s="129"/>
      <c r="V847" s="133"/>
      <c r="W847" s="133"/>
      <c r="X847" s="133"/>
    </row>
    <row r="848" spans="2:24" s="127" customFormat="1" x14ac:dyDescent="0.15">
      <c r="B848" s="128"/>
      <c r="C848" s="128"/>
      <c r="D848" s="128"/>
      <c r="E848" s="129"/>
      <c r="F848" s="129"/>
      <c r="G848" s="129"/>
      <c r="J848" s="130"/>
      <c r="K848" s="131"/>
      <c r="L848" s="132"/>
      <c r="P848" s="129"/>
      <c r="Q848" s="129"/>
      <c r="R848" s="129"/>
      <c r="S848" s="129"/>
      <c r="T848" s="129"/>
      <c r="U848" s="129"/>
      <c r="V848" s="133"/>
      <c r="W848" s="133"/>
      <c r="X848" s="133"/>
    </row>
    <row r="849" spans="2:24" s="127" customFormat="1" x14ac:dyDescent="0.15">
      <c r="B849" s="128"/>
      <c r="C849" s="128"/>
      <c r="D849" s="128"/>
      <c r="E849" s="129"/>
      <c r="F849" s="129"/>
      <c r="G849" s="129"/>
      <c r="J849" s="130"/>
      <c r="K849" s="131"/>
      <c r="L849" s="132"/>
      <c r="P849" s="129"/>
      <c r="Q849" s="129"/>
      <c r="R849" s="129"/>
      <c r="S849" s="129"/>
      <c r="T849" s="129"/>
      <c r="U849" s="129"/>
      <c r="V849" s="133"/>
      <c r="W849" s="133"/>
      <c r="X849" s="133"/>
    </row>
    <row r="850" spans="2:24" s="127" customFormat="1" x14ac:dyDescent="0.15">
      <c r="B850" s="128"/>
      <c r="C850" s="128"/>
      <c r="D850" s="128"/>
      <c r="E850" s="129"/>
      <c r="F850" s="129"/>
      <c r="G850" s="129"/>
      <c r="J850" s="130"/>
      <c r="K850" s="131"/>
      <c r="L850" s="132"/>
      <c r="P850" s="129"/>
      <c r="Q850" s="129"/>
      <c r="R850" s="129"/>
      <c r="S850" s="129"/>
      <c r="T850" s="129"/>
      <c r="U850" s="129"/>
      <c r="V850" s="133"/>
      <c r="W850" s="133"/>
      <c r="X850" s="133"/>
    </row>
    <row r="851" spans="2:24" s="127" customFormat="1" x14ac:dyDescent="0.15">
      <c r="B851" s="128"/>
      <c r="C851" s="128"/>
      <c r="D851" s="128"/>
      <c r="E851" s="129"/>
      <c r="F851" s="129"/>
      <c r="G851" s="129"/>
      <c r="J851" s="130"/>
      <c r="K851" s="131"/>
      <c r="L851" s="132"/>
      <c r="P851" s="129"/>
      <c r="Q851" s="129"/>
      <c r="R851" s="129"/>
      <c r="S851" s="129"/>
      <c r="T851" s="129"/>
      <c r="U851" s="129"/>
      <c r="V851" s="133"/>
      <c r="W851" s="133"/>
      <c r="X851" s="133"/>
    </row>
    <row r="852" spans="2:24" s="127" customFormat="1" x14ac:dyDescent="0.15">
      <c r="B852" s="128"/>
      <c r="C852" s="128"/>
      <c r="D852" s="128"/>
      <c r="E852" s="129"/>
      <c r="F852" s="129"/>
      <c r="G852" s="129"/>
      <c r="J852" s="130"/>
      <c r="K852" s="131"/>
      <c r="L852" s="132"/>
      <c r="P852" s="129"/>
      <c r="Q852" s="129"/>
      <c r="R852" s="129"/>
      <c r="S852" s="129"/>
      <c r="T852" s="129"/>
      <c r="U852" s="129"/>
      <c r="V852" s="133"/>
      <c r="W852" s="133"/>
      <c r="X852" s="133"/>
    </row>
    <row r="853" spans="2:24" s="127" customFormat="1" x14ac:dyDescent="0.15">
      <c r="B853" s="128"/>
      <c r="C853" s="128"/>
      <c r="D853" s="128"/>
      <c r="E853" s="129"/>
      <c r="F853" s="129"/>
      <c r="G853" s="129"/>
      <c r="J853" s="130"/>
      <c r="K853" s="131"/>
      <c r="L853" s="132"/>
      <c r="P853" s="129"/>
      <c r="Q853" s="129"/>
      <c r="R853" s="129"/>
      <c r="S853" s="129"/>
      <c r="T853" s="129"/>
      <c r="U853" s="129"/>
      <c r="V853" s="133"/>
      <c r="W853" s="133"/>
      <c r="X853" s="133"/>
    </row>
    <row r="854" spans="2:24" s="127" customFormat="1" x14ac:dyDescent="0.15">
      <c r="B854" s="128"/>
      <c r="C854" s="128"/>
      <c r="D854" s="128"/>
      <c r="E854" s="129"/>
      <c r="F854" s="129"/>
      <c r="G854" s="129"/>
      <c r="J854" s="130"/>
      <c r="K854" s="131"/>
      <c r="L854" s="132"/>
      <c r="P854" s="129"/>
      <c r="Q854" s="129"/>
      <c r="R854" s="129"/>
      <c r="S854" s="129"/>
      <c r="T854" s="129"/>
      <c r="U854" s="129"/>
      <c r="V854" s="133"/>
      <c r="W854" s="133"/>
      <c r="X854" s="133"/>
    </row>
    <row r="855" spans="2:24" s="127" customFormat="1" x14ac:dyDescent="0.15">
      <c r="B855" s="128"/>
      <c r="C855" s="128"/>
      <c r="D855" s="128"/>
      <c r="E855" s="129"/>
      <c r="F855" s="129"/>
      <c r="G855" s="129"/>
      <c r="J855" s="130"/>
      <c r="K855" s="131"/>
      <c r="L855" s="132"/>
      <c r="P855" s="129"/>
      <c r="Q855" s="129"/>
      <c r="R855" s="129"/>
      <c r="S855" s="129"/>
      <c r="T855" s="129"/>
      <c r="U855" s="129"/>
      <c r="V855" s="133"/>
      <c r="W855" s="133"/>
      <c r="X855" s="133"/>
    </row>
    <row r="856" spans="2:24" s="127" customFormat="1" x14ac:dyDescent="0.15">
      <c r="B856" s="128"/>
      <c r="C856" s="128"/>
      <c r="D856" s="128"/>
      <c r="E856" s="129"/>
      <c r="F856" s="129"/>
      <c r="G856" s="129"/>
      <c r="J856" s="130"/>
      <c r="K856" s="131"/>
      <c r="L856" s="132"/>
      <c r="P856" s="129"/>
      <c r="Q856" s="129"/>
      <c r="R856" s="129"/>
      <c r="S856" s="129"/>
      <c r="T856" s="129"/>
      <c r="U856" s="129"/>
      <c r="V856" s="133"/>
      <c r="W856" s="133"/>
      <c r="X856" s="133"/>
    </row>
    <row r="857" spans="2:24" s="127" customFormat="1" x14ac:dyDescent="0.15">
      <c r="B857" s="128"/>
      <c r="C857" s="128"/>
      <c r="D857" s="128"/>
      <c r="E857" s="129"/>
      <c r="F857" s="129"/>
      <c r="G857" s="129"/>
      <c r="J857" s="130"/>
      <c r="K857" s="131"/>
      <c r="L857" s="132"/>
      <c r="P857" s="129"/>
      <c r="Q857" s="129"/>
      <c r="R857" s="129"/>
      <c r="S857" s="129"/>
      <c r="T857" s="129"/>
      <c r="U857" s="129"/>
      <c r="V857" s="133"/>
      <c r="W857" s="133"/>
      <c r="X857" s="133"/>
    </row>
    <row r="858" spans="2:24" s="127" customFormat="1" x14ac:dyDescent="0.15">
      <c r="B858" s="128"/>
      <c r="C858" s="128"/>
      <c r="D858" s="128"/>
      <c r="E858" s="129"/>
      <c r="F858" s="129"/>
      <c r="G858" s="129"/>
      <c r="J858" s="130"/>
      <c r="K858" s="131"/>
      <c r="L858" s="132"/>
      <c r="P858" s="129"/>
      <c r="Q858" s="129"/>
      <c r="R858" s="129"/>
      <c r="S858" s="129"/>
      <c r="T858" s="129"/>
      <c r="U858" s="129"/>
      <c r="V858" s="133"/>
      <c r="W858" s="133"/>
      <c r="X858" s="133"/>
    </row>
    <row r="859" spans="2:24" s="127" customFormat="1" x14ac:dyDescent="0.15">
      <c r="B859" s="128"/>
      <c r="C859" s="128"/>
      <c r="D859" s="128"/>
      <c r="E859" s="129"/>
      <c r="F859" s="129"/>
      <c r="G859" s="129"/>
      <c r="J859" s="130"/>
      <c r="K859" s="131"/>
      <c r="L859" s="132"/>
      <c r="P859" s="129"/>
      <c r="Q859" s="129"/>
      <c r="R859" s="129"/>
      <c r="S859" s="129"/>
      <c r="T859" s="129"/>
      <c r="U859" s="129"/>
      <c r="V859" s="133"/>
      <c r="W859" s="133"/>
      <c r="X859" s="133"/>
    </row>
    <row r="860" spans="2:24" s="127" customFormat="1" x14ac:dyDescent="0.15">
      <c r="B860" s="128"/>
      <c r="C860" s="128"/>
      <c r="D860" s="128"/>
      <c r="E860" s="129"/>
      <c r="F860" s="129"/>
      <c r="G860" s="129"/>
      <c r="J860" s="130"/>
      <c r="K860" s="131"/>
      <c r="L860" s="132"/>
      <c r="P860" s="129"/>
      <c r="Q860" s="129"/>
      <c r="R860" s="129"/>
      <c r="S860" s="129"/>
      <c r="T860" s="129"/>
      <c r="U860" s="129"/>
      <c r="V860" s="133"/>
      <c r="W860" s="133"/>
      <c r="X860" s="133"/>
    </row>
    <row r="861" spans="2:24" s="127" customFormat="1" x14ac:dyDescent="0.15">
      <c r="B861" s="128"/>
      <c r="C861" s="128"/>
      <c r="D861" s="128"/>
      <c r="E861" s="129"/>
      <c r="F861" s="129"/>
      <c r="G861" s="129"/>
      <c r="J861" s="130"/>
      <c r="K861" s="131"/>
      <c r="L861" s="132"/>
      <c r="P861" s="129"/>
      <c r="Q861" s="129"/>
      <c r="R861" s="129"/>
      <c r="S861" s="129"/>
      <c r="T861" s="129"/>
      <c r="U861" s="129"/>
      <c r="V861" s="133"/>
      <c r="W861" s="133"/>
      <c r="X861" s="133"/>
    </row>
    <row r="862" spans="2:24" s="127" customFormat="1" x14ac:dyDescent="0.15">
      <c r="B862" s="128"/>
      <c r="C862" s="128"/>
      <c r="D862" s="128"/>
      <c r="E862" s="129"/>
      <c r="F862" s="129"/>
      <c r="G862" s="129"/>
      <c r="J862" s="130"/>
      <c r="K862" s="131"/>
      <c r="L862" s="132"/>
      <c r="P862" s="129"/>
      <c r="Q862" s="129"/>
      <c r="R862" s="129"/>
      <c r="S862" s="129"/>
      <c r="T862" s="129"/>
      <c r="U862" s="129"/>
      <c r="V862" s="133"/>
      <c r="W862" s="133"/>
      <c r="X862" s="133"/>
    </row>
    <row r="863" spans="2:24" s="127" customFormat="1" x14ac:dyDescent="0.15">
      <c r="B863" s="128"/>
      <c r="C863" s="128"/>
      <c r="D863" s="128"/>
      <c r="E863" s="129"/>
      <c r="F863" s="129"/>
      <c r="G863" s="129"/>
      <c r="J863" s="130"/>
      <c r="K863" s="131"/>
      <c r="L863" s="132"/>
      <c r="P863" s="129"/>
      <c r="Q863" s="129"/>
      <c r="R863" s="129"/>
      <c r="S863" s="129"/>
      <c r="T863" s="129"/>
      <c r="U863" s="129"/>
      <c r="V863" s="133"/>
      <c r="W863" s="133"/>
      <c r="X863" s="133"/>
    </row>
    <row r="864" spans="2:24" s="127" customFormat="1" x14ac:dyDescent="0.15">
      <c r="B864" s="128"/>
      <c r="C864" s="128"/>
      <c r="D864" s="128"/>
      <c r="E864" s="129"/>
      <c r="F864" s="129"/>
      <c r="G864" s="129"/>
      <c r="J864" s="130"/>
      <c r="K864" s="131"/>
      <c r="L864" s="132"/>
      <c r="P864" s="129"/>
      <c r="Q864" s="129"/>
      <c r="R864" s="129"/>
      <c r="S864" s="129"/>
      <c r="T864" s="129"/>
      <c r="U864" s="129"/>
      <c r="V864" s="133"/>
      <c r="W864" s="133"/>
      <c r="X864" s="133"/>
    </row>
    <row r="865" spans="2:24" s="127" customFormat="1" x14ac:dyDescent="0.15">
      <c r="B865" s="128"/>
      <c r="C865" s="128"/>
      <c r="D865" s="128"/>
      <c r="E865" s="129"/>
      <c r="F865" s="129"/>
      <c r="G865" s="129"/>
      <c r="J865" s="130"/>
      <c r="K865" s="131"/>
      <c r="L865" s="132"/>
      <c r="P865" s="129"/>
      <c r="Q865" s="129"/>
      <c r="R865" s="129"/>
      <c r="S865" s="129"/>
      <c r="T865" s="129"/>
      <c r="U865" s="129"/>
      <c r="V865" s="133"/>
      <c r="W865" s="133"/>
      <c r="X865" s="133"/>
    </row>
    <row r="866" spans="2:24" s="127" customFormat="1" x14ac:dyDescent="0.15">
      <c r="B866" s="128"/>
      <c r="C866" s="128"/>
      <c r="D866" s="128"/>
      <c r="E866" s="129"/>
      <c r="F866" s="129"/>
      <c r="G866" s="129"/>
      <c r="J866" s="130"/>
      <c r="K866" s="131"/>
      <c r="L866" s="132"/>
      <c r="P866" s="129"/>
      <c r="Q866" s="129"/>
      <c r="R866" s="129"/>
      <c r="S866" s="129"/>
      <c r="T866" s="129"/>
      <c r="U866" s="129"/>
      <c r="V866" s="133"/>
      <c r="W866" s="133"/>
      <c r="X866" s="133"/>
    </row>
    <row r="867" spans="2:24" s="127" customFormat="1" x14ac:dyDescent="0.15">
      <c r="B867" s="128"/>
      <c r="C867" s="128"/>
      <c r="D867" s="128"/>
      <c r="E867" s="129"/>
      <c r="F867" s="129"/>
      <c r="G867" s="129"/>
      <c r="J867" s="130"/>
      <c r="K867" s="131"/>
      <c r="L867" s="132"/>
      <c r="P867" s="129"/>
      <c r="Q867" s="129"/>
      <c r="R867" s="129"/>
      <c r="S867" s="129"/>
      <c r="T867" s="129"/>
      <c r="U867" s="129"/>
      <c r="V867" s="133"/>
      <c r="W867" s="133"/>
      <c r="X867" s="133"/>
    </row>
    <row r="868" spans="2:24" s="127" customFormat="1" x14ac:dyDescent="0.15">
      <c r="B868" s="128"/>
      <c r="C868" s="128"/>
      <c r="D868" s="128"/>
      <c r="E868" s="129"/>
      <c r="F868" s="129"/>
      <c r="G868" s="129"/>
      <c r="J868" s="130"/>
      <c r="K868" s="131"/>
      <c r="L868" s="132"/>
      <c r="P868" s="129"/>
      <c r="Q868" s="129"/>
      <c r="R868" s="129"/>
      <c r="S868" s="129"/>
      <c r="T868" s="129"/>
      <c r="U868" s="129"/>
      <c r="V868" s="133"/>
      <c r="W868" s="133"/>
      <c r="X868" s="133"/>
    </row>
    <row r="869" spans="2:24" s="127" customFormat="1" x14ac:dyDescent="0.15">
      <c r="B869" s="128"/>
      <c r="C869" s="128"/>
      <c r="D869" s="128"/>
      <c r="E869" s="129"/>
      <c r="F869" s="129"/>
      <c r="G869" s="129"/>
      <c r="J869" s="130"/>
      <c r="K869" s="131"/>
      <c r="L869" s="132"/>
      <c r="P869" s="129"/>
      <c r="Q869" s="129"/>
      <c r="R869" s="129"/>
      <c r="S869" s="129"/>
      <c r="T869" s="129"/>
      <c r="U869" s="129"/>
      <c r="V869" s="133"/>
      <c r="W869" s="133"/>
      <c r="X869" s="133"/>
    </row>
    <row r="870" spans="2:24" s="127" customFormat="1" x14ac:dyDescent="0.15">
      <c r="B870" s="128"/>
      <c r="C870" s="128"/>
      <c r="D870" s="128"/>
      <c r="E870" s="129"/>
      <c r="F870" s="129"/>
      <c r="G870" s="129"/>
      <c r="J870" s="130"/>
      <c r="K870" s="131"/>
      <c r="L870" s="132"/>
      <c r="P870" s="129"/>
      <c r="Q870" s="129"/>
      <c r="R870" s="129"/>
      <c r="S870" s="129"/>
      <c r="T870" s="129"/>
      <c r="U870" s="129"/>
      <c r="V870" s="133"/>
      <c r="W870" s="133"/>
      <c r="X870" s="133"/>
    </row>
    <row r="871" spans="2:24" s="127" customFormat="1" x14ac:dyDescent="0.15">
      <c r="B871" s="128"/>
      <c r="C871" s="128"/>
      <c r="D871" s="128"/>
      <c r="E871" s="129"/>
      <c r="F871" s="129"/>
      <c r="G871" s="129"/>
      <c r="J871" s="130"/>
      <c r="K871" s="131"/>
      <c r="L871" s="132"/>
      <c r="P871" s="129"/>
      <c r="Q871" s="129"/>
      <c r="R871" s="129"/>
      <c r="S871" s="129"/>
      <c r="T871" s="129"/>
      <c r="U871" s="129"/>
      <c r="V871" s="133"/>
      <c r="W871" s="133"/>
      <c r="X871" s="133"/>
    </row>
    <row r="872" spans="2:24" s="127" customFormat="1" x14ac:dyDescent="0.15">
      <c r="B872" s="128"/>
      <c r="C872" s="128"/>
      <c r="D872" s="128"/>
      <c r="E872" s="129"/>
      <c r="F872" s="129"/>
      <c r="G872" s="129"/>
      <c r="J872" s="130"/>
      <c r="K872" s="131"/>
      <c r="L872" s="132"/>
      <c r="P872" s="129"/>
      <c r="Q872" s="129"/>
      <c r="R872" s="129"/>
      <c r="S872" s="129"/>
      <c r="T872" s="129"/>
      <c r="U872" s="129"/>
      <c r="V872" s="133"/>
      <c r="W872" s="133"/>
      <c r="X872" s="133"/>
    </row>
    <row r="873" spans="2:24" s="127" customFormat="1" x14ac:dyDescent="0.15">
      <c r="B873" s="128"/>
      <c r="C873" s="128"/>
      <c r="D873" s="128"/>
      <c r="E873" s="129"/>
      <c r="F873" s="129"/>
      <c r="G873" s="129"/>
      <c r="J873" s="130"/>
      <c r="K873" s="131"/>
      <c r="L873" s="132"/>
      <c r="P873" s="129"/>
      <c r="Q873" s="129"/>
      <c r="R873" s="129"/>
      <c r="S873" s="129"/>
      <c r="T873" s="129"/>
      <c r="U873" s="129"/>
      <c r="V873" s="133"/>
      <c r="W873" s="133"/>
      <c r="X873" s="133"/>
    </row>
    <row r="874" spans="2:24" s="127" customFormat="1" x14ac:dyDescent="0.15">
      <c r="B874" s="128"/>
      <c r="C874" s="128"/>
      <c r="D874" s="128"/>
      <c r="E874" s="129"/>
      <c r="F874" s="129"/>
      <c r="G874" s="129"/>
      <c r="J874" s="130"/>
      <c r="K874" s="131"/>
      <c r="L874" s="132"/>
      <c r="P874" s="129"/>
      <c r="Q874" s="129"/>
      <c r="R874" s="129"/>
      <c r="S874" s="129"/>
      <c r="T874" s="129"/>
      <c r="U874" s="129"/>
      <c r="V874" s="133"/>
      <c r="W874" s="133"/>
      <c r="X874" s="133"/>
    </row>
    <row r="875" spans="2:24" s="127" customFormat="1" x14ac:dyDescent="0.15">
      <c r="B875" s="128"/>
      <c r="C875" s="128"/>
      <c r="D875" s="128"/>
      <c r="E875" s="129"/>
      <c r="F875" s="129"/>
      <c r="G875" s="129"/>
      <c r="J875" s="130"/>
      <c r="K875" s="131"/>
      <c r="L875" s="132"/>
      <c r="P875" s="129"/>
      <c r="Q875" s="129"/>
      <c r="R875" s="129"/>
      <c r="S875" s="129"/>
      <c r="T875" s="129"/>
      <c r="U875" s="129"/>
      <c r="V875" s="133"/>
      <c r="W875" s="133"/>
      <c r="X875" s="133"/>
    </row>
    <row r="876" spans="2:24" s="127" customFormat="1" x14ac:dyDescent="0.15">
      <c r="B876" s="128"/>
      <c r="C876" s="128"/>
      <c r="D876" s="128"/>
      <c r="E876" s="129"/>
      <c r="F876" s="129"/>
      <c r="G876" s="129"/>
      <c r="J876" s="130"/>
      <c r="K876" s="131"/>
      <c r="L876" s="132"/>
      <c r="P876" s="129"/>
      <c r="Q876" s="129"/>
      <c r="R876" s="129"/>
      <c r="S876" s="129"/>
      <c r="T876" s="129"/>
      <c r="U876" s="129"/>
      <c r="V876" s="133"/>
      <c r="W876" s="133"/>
      <c r="X876" s="133"/>
    </row>
    <row r="877" spans="2:24" s="127" customFormat="1" x14ac:dyDescent="0.15">
      <c r="B877" s="128"/>
      <c r="C877" s="128"/>
      <c r="D877" s="128"/>
      <c r="E877" s="129"/>
      <c r="F877" s="129"/>
      <c r="G877" s="129"/>
      <c r="J877" s="130"/>
      <c r="K877" s="131"/>
      <c r="L877" s="132"/>
      <c r="P877" s="129"/>
      <c r="Q877" s="129"/>
      <c r="R877" s="129"/>
      <c r="S877" s="129"/>
      <c r="T877" s="129"/>
      <c r="U877" s="129"/>
      <c r="V877" s="133"/>
      <c r="W877" s="133"/>
      <c r="X877" s="133"/>
    </row>
    <row r="878" spans="2:24" s="127" customFormat="1" x14ac:dyDescent="0.15">
      <c r="B878" s="128"/>
      <c r="C878" s="128"/>
      <c r="D878" s="128"/>
      <c r="E878" s="129"/>
      <c r="F878" s="129"/>
      <c r="G878" s="129"/>
      <c r="J878" s="130"/>
      <c r="K878" s="131"/>
      <c r="L878" s="132"/>
      <c r="P878" s="129"/>
      <c r="Q878" s="129"/>
      <c r="R878" s="129"/>
      <c r="S878" s="129"/>
      <c r="T878" s="129"/>
      <c r="U878" s="129"/>
      <c r="V878" s="133"/>
      <c r="W878" s="133"/>
      <c r="X878" s="133"/>
    </row>
    <row r="879" spans="2:24" s="127" customFormat="1" x14ac:dyDescent="0.15">
      <c r="B879" s="128"/>
      <c r="C879" s="128"/>
      <c r="D879" s="128"/>
      <c r="E879" s="129"/>
      <c r="F879" s="129"/>
      <c r="G879" s="129"/>
      <c r="J879" s="130"/>
      <c r="K879" s="131"/>
      <c r="L879" s="132"/>
      <c r="P879" s="129"/>
      <c r="Q879" s="129"/>
      <c r="R879" s="129"/>
      <c r="S879" s="129"/>
      <c r="T879" s="129"/>
      <c r="U879" s="129"/>
      <c r="V879" s="133"/>
      <c r="W879" s="133"/>
      <c r="X879" s="133"/>
    </row>
    <row r="880" spans="2:24" s="127" customFormat="1" x14ac:dyDescent="0.15">
      <c r="B880" s="128"/>
      <c r="C880" s="128"/>
      <c r="D880" s="128"/>
      <c r="E880" s="129"/>
      <c r="F880" s="129"/>
      <c r="G880" s="129"/>
      <c r="J880" s="130"/>
      <c r="K880" s="131"/>
      <c r="L880" s="132"/>
      <c r="P880" s="129"/>
      <c r="Q880" s="129"/>
      <c r="R880" s="129"/>
      <c r="S880" s="129"/>
      <c r="T880" s="129"/>
      <c r="U880" s="129"/>
      <c r="V880" s="133"/>
      <c r="W880" s="133"/>
      <c r="X880" s="133"/>
    </row>
    <row r="881" spans="2:24" s="127" customFormat="1" x14ac:dyDescent="0.15">
      <c r="B881" s="128"/>
      <c r="C881" s="128"/>
      <c r="D881" s="128"/>
      <c r="E881" s="129"/>
      <c r="F881" s="129"/>
      <c r="G881" s="129"/>
      <c r="J881" s="130"/>
      <c r="K881" s="131"/>
      <c r="L881" s="132"/>
      <c r="P881" s="129"/>
      <c r="Q881" s="129"/>
      <c r="R881" s="129"/>
      <c r="S881" s="129"/>
      <c r="T881" s="129"/>
      <c r="U881" s="129"/>
      <c r="V881" s="133"/>
      <c r="W881" s="133"/>
      <c r="X881" s="133"/>
    </row>
    <row r="882" spans="2:24" s="127" customFormat="1" x14ac:dyDescent="0.15">
      <c r="B882" s="128"/>
      <c r="C882" s="128"/>
      <c r="D882" s="128"/>
      <c r="E882" s="129"/>
      <c r="F882" s="129"/>
      <c r="G882" s="129"/>
      <c r="J882" s="130"/>
      <c r="K882" s="131"/>
      <c r="L882" s="132"/>
      <c r="P882" s="129"/>
      <c r="Q882" s="129"/>
      <c r="R882" s="129"/>
      <c r="S882" s="129"/>
      <c r="T882" s="129"/>
      <c r="U882" s="129"/>
      <c r="V882" s="133"/>
      <c r="W882" s="133"/>
      <c r="X882" s="133"/>
    </row>
    <row r="883" spans="2:24" s="127" customFormat="1" x14ac:dyDescent="0.15">
      <c r="B883" s="128"/>
      <c r="C883" s="128"/>
      <c r="D883" s="128"/>
      <c r="E883" s="129"/>
      <c r="F883" s="129"/>
      <c r="G883" s="129"/>
      <c r="J883" s="130"/>
      <c r="K883" s="131"/>
      <c r="L883" s="132"/>
      <c r="P883" s="129"/>
      <c r="Q883" s="129"/>
      <c r="R883" s="129"/>
      <c r="S883" s="129"/>
      <c r="T883" s="129"/>
      <c r="U883" s="129"/>
      <c r="V883" s="133"/>
      <c r="W883" s="133"/>
      <c r="X883" s="133"/>
    </row>
    <row r="884" spans="2:24" s="127" customFormat="1" x14ac:dyDescent="0.15">
      <c r="B884" s="128"/>
      <c r="C884" s="128"/>
      <c r="D884" s="128"/>
      <c r="E884" s="129"/>
      <c r="F884" s="129"/>
      <c r="G884" s="129"/>
      <c r="J884" s="130"/>
      <c r="K884" s="131"/>
      <c r="L884" s="132"/>
      <c r="P884" s="129"/>
      <c r="Q884" s="129"/>
      <c r="R884" s="129"/>
      <c r="S884" s="129"/>
      <c r="T884" s="129"/>
      <c r="U884" s="129"/>
      <c r="V884" s="133"/>
      <c r="W884" s="133"/>
      <c r="X884" s="133"/>
    </row>
    <row r="885" spans="2:24" s="127" customFormat="1" x14ac:dyDescent="0.15">
      <c r="B885" s="128"/>
      <c r="C885" s="128"/>
      <c r="D885" s="128"/>
      <c r="E885" s="129"/>
      <c r="F885" s="129"/>
      <c r="G885" s="129"/>
      <c r="J885" s="130"/>
      <c r="K885" s="131"/>
      <c r="L885" s="132"/>
      <c r="P885" s="129"/>
      <c r="Q885" s="129"/>
      <c r="R885" s="129"/>
      <c r="S885" s="129"/>
      <c r="T885" s="129"/>
      <c r="U885" s="129"/>
      <c r="V885" s="133"/>
      <c r="W885" s="133"/>
      <c r="X885" s="133"/>
    </row>
    <row r="886" spans="2:24" s="127" customFormat="1" x14ac:dyDescent="0.15">
      <c r="B886" s="128"/>
      <c r="C886" s="128"/>
      <c r="D886" s="128"/>
      <c r="E886" s="129"/>
      <c r="F886" s="129"/>
      <c r="G886" s="129"/>
      <c r="J886" s="130"/>
      <c r="K886" s="131"/>
      <c r="L886" s="132"/>
      <c r="P886" s="129"/>
      <c r="Q886" s="129"/>
      <c r="R886" s="129"/>
      <c r="S886" s="129"/>
      <c r="T886" s="129"/>
      <c r="U886" s="129"/>
      <c r="V886" s="133"/>
      <c r="W886" s="133"/>
      <c r="X886" s="133"/>
    </row>
    <row r="887" spans="2:24" s="127" customFormat="1" x14ac:dyDescent="0.15">
      <c r="B887" s="128"/>
      <c r="C887" s="128"/>
      <c r="D887" s="128"/>
      <c r="E887" s="129"/>
      <c r="F887" s="129"/>
      <c r="G887" s="129"/>
      <c r="J887" s="130"/>
      <c r="K887" s="131"/>
      <c r="L887" s="132"/>
      <c r="P887" s="129"/>
      <c r="Q887" s="129"/>
      <c r="R887" s="129"/>
      <c r="S887" s="129"/>
      <c r="T887" s="129"/>
      <c r="U887" s="129"/>
      <c r="V887" s="133"/>
      <c r="W887" s="133"/>
      <c r="X887" s="133"/>
    </row>
    <row r="888" spans="2:24" s="127" customFormat="1" x14ac:dyDescent="0.15">
      <c r="B888" s="128"/>
      <c r="C888" s="128"/>
      <c r="D888" s="128"/>
      <c r="E888" s="129"/>
      <c r="F888" s="129"/>
      <c r="G888" s="129"/>
      <c r="J888" s="130"/>
      <c r="K888" s="131"/>
      <c r="L888" s="132"/>
      <c r="P888" s="129"/>
      <c r="Q888" s="129"/>
      <c r="R888" s="129"/>
      <c r="S888" s="129"/>
      <c r="T888" s="129"/>
      <c r="U888" s="129"/>
      <c r="V888" s="133"/>
      <c r="W888" s="133"/>
      <c r="X888" s="133"/>
    </row>
    <row r="889" spans="2:24" s="127" customFormat="1" x14ac:dyDescent="0.15">
      <c r="B889" s="128"/>
      <c r="C889" s="128"/>
      <c r="D889" s="128"/>
      <c r="E889" s="129"/>
      <c r="F889" s="129"/>
      <c r="G889" s="129"/>
      <c r="J889" s="130"/>
      <c r="K889" s="131"/>
      <c r="L889" s="132"/>
      <c r="P889" s="129"/>
      <c r="Q889" s="129"/>
      <c r="R889" s="129"/>
      <c r="S889" s="129"/>
      <c r="T889" s="129"/>
      <c r="U889" s="129"/>
      <c r="V889" s="133"/>
      <c r="W889" s="133"/>
      <c r="X889" s="133"/>
    </row>
    <row r="890" spans="2:24" s="127" customFormat="1" x14ac:dyDescent="0.15">
      <c r="B890" s="128"/>
      <c r="C890" s="128"/>
      <c r="D890" s="128"/>
      <c r="E890" s="129"/>
      <c r="F890" s="129"/>
      <c r="G890" s="129"/>
      <c r="J890" s="130"/>
      <c r="K890" s="131"/>
      <c r="L890" s="132"/>
      <c r="P890" s="129"/>
      <c r="Q890" s="129"/>
      <c r="R890" s="129"/>
      <c r="S890" s="129"/>
      <c r="T890" s="129"/>
      <c r="U890" s="129"/>
      <c r="V890" s="133"/>
      <c r="W890" s="133"/>
      <c r="X890" s="133"/>
    </row>
    <row r="891" spans="2:24" s="127" customFormat="1" x14ac:dyDescent="0.15">
      <c r="B891" s="128"/>
      <c r="C891" s="128"/>
      <c r="D891" s="128"/>
      <c r="E891" s="129"/>
      <c r="F891" s="129"/>
      <c r="G891" s="129"/>
      <c r="J891" s="130"/>
      <c r="K891" s="131"/>
      <c r="L891" s="132"/>
      <c r="P891" s="129"/>
      <c r="Q891" s="129"/>
      <c r="R891" s="129"/>
      <c r="S891" s="129"/>
      <c r="T891" s="129"/>
      <c r="U891" s="129"/>
      <c r="V891" s="133"/>
      <c r="W891" s="133"/>
      <c r="X891" s="133"/>
    </row>
    <row r="892" spans="2:24" s="127" customFormat="1" x14ac:dyDescent="0.15">
      <c r="B892" s="128"/>
      <c r="C892" s="128"/>
      <c r="D892" s="128"/>
      <c r="E892" s="129"/>
      <c r="F892" s="129"/>
      <c r="G892" s="129"/>
      <c r="J892" s="130"/>
      <c r="K892" s="131"/>
      <c r="L892" s="132"/>
      <c r="P892" s="129"/>
      <c r="Q892" s="129"/>
      <c r="R892" s="129"/>
      <c r="S892" s="129"/>
      <c r="T892" s="129"/>
      <c r="U892" s="129"/>
      <c r="V892" s="133"/>
      <c r="W892" s="133"/>
      <c r="X892" s="133"/>
    </row>
    <row r="893" spans="2:24" s="127" customFormat="1" x14ac:dyDescent="0.15">
      <c r="B893" s="128"/>
      <c r="C893" s="128"/>
      <c r="D893" s="128"/>
      <c r="E893" s="129"/>
      <c r="F893" s="129"/>
      <c r="G893" s="129"/>
      <c r="J893" s="130"/>
      <c r="K893" s="131"/>
      <c r="L893" s="132"/>
      <c r="P893" s="129"/>
      <c r="Q893" s="129"/>
      <c r="R893" s="129"/>
      <c r="S893" s="129"/>
      <c r="T893" s="129"/>
      <c r="U893" s="129"/>
      <c r="V893" s="133"/>
      <c r="W893" s="133"/>
      <c r="X893" s="133"/>
    </row>
    <row r="894" spans="2:24" s="127" customFormat="1" x14ac:dyDescent="0.15">
      <c r="B894" s="128"/>
      <c r="C894" s="128"/>
      <c r="D894" s="128"/>
      <c r="E894" s="129"/>
      <c r="F894" s="129"/>
      <c r="G894" s="129"/>
      <c r="J894" s="130"/>
      <c r="K894" s="131"/>
      <c r="L894" s="132"/>
      <c r="P894" s="129"/>
      <c r="Q894" s="129"/>
      <c r="R894" s="129"/>
      <c r="S894" s="129"/>
      <c r="T894" s="129"/>
      <c r="U894" s="129"/>
      <c r="V894" s="133"/>
      <c r="W894" s="133"/>
      <c r="X894" s="133"/>
    </row>
    <row r="895" spans="2:24" s="127" customFormat="1" x14ac:dyDescent="0.15">
      <c r="B895" s="128"/>
      <c r="C895" s="128"/>
      <c r="D895" s="128"/>
      <c r="E895" s="129"/>
      <c r="F895" s="129"/>
      <c r="G895" s="129"/>
      <c r="J895" s="130"/>
      <c r="K895" s="131"/>
      <c r="L895" s="132"/>
      <c r="P895" s="129"/>
      <c r="Q895" s="129"/>
      <c r="R895" s="129"/>
      <c r="S895" s="129"/>
      <c r="T895" s="129"/>
      <c r="U895" s="129"/>
      <c r="V895" s="133"/>
      <c r="W895" s="133"/>
      <c r="X895" s="133"/>
    </row>
    <row r="896" spans="2:24" s="127" customFormat="1" x14ac:dyDescent="0.15">
      <c r="B896" s="128"/>
      <c r="C896" s="128"/>
      <c r="D896" s="128"/>
      <c r="E896" s="129"/>
      <c r="F896" s="129"/>
      <c r="G896" s="129"/>
      <c r="J896" s="130"/>
      <c r="K896" s="131"/>
      <c r="L896" s="132"/>
      <c r="P896" s="129"/>
      <c r="Q896" s="129"/>
      <c r="R896" s="129"/>
      <c r="S896" s="129"/>
      <c r="T896" s="129"/>
      <c r="U896" s="129"/>
      <c r="V896" s="133"/>
      <c r="W896" s="133"/>
      <c r="X896" s="133"/>
    </row>
    <row r="897" spans="2:24" s="127" customFormat="1" x14ac:dyDescent="0.15">
      <c r="B897" s="128"/>
      <c r="C897" s="128"/>
      <c r="D897" s="128"/>
      <c r="E897" s="129"/>
      <c r="F897" s="129"/>
      <c r="G897" s="129"/>
      <c r="J897" s="130"/>
      <c r="K897" s="131"/>
      <c r="L897" s="132"/>
      <c r="P897" s="129"/>
      <c r="Q897" s="129"/>
      <c r="R897" s="129"/>
      <c r="S897" s="129"/>
      <c r="T897" s="129"/>
      <c r="U897" s="129"/>
      <c r="V897" s="133"/>
      <c r="W897" s="133"/>
      <c r="X897" s="133"/>
    </row>
    <row r="898" spans="2:24" s="127" customFormat="1" x14ac:dyDescent="0.15">
      <c r="B898" s="128"/>
      <c r="C898" s="128"/>
      <c r="D898" s="128"/>
      <c r="E898" s="129"/>
      <c r="F898" s="129"/>
      <c r="G898" s="129"/>
      <c r="J898" s="130"/>
      <c r="K898" s="131"/>
      <c r="L898" s="132"/>
      <c r="P898" s="129"/>
      <c r="Q898" s="129"/>
      <c r="R898" s="129"/>
      <c r="S898" s="129"/>
      <c r="T898" s="129"/>
      <c r="U898" s="129"/>
      <c r="V898" s="133"/>
      <c r="W898" s="133"/>
      <c r="X898" s="133"/>
    </row>
    <row r="899" spans="2:24" s="127" customFormat="1" x14ac:dyDescent="0.15">
      <c r="B899" s="128"/>
      <c r="C899" s="128"/>
      <c r="D899" s="128"/>
      <c r="E899" s="129"/>
      <c r="F899" s="129"/>
      <c r="G899" s="129"/>
      <c r="J899" s="130"/>
      <c r="K899" s="131"/>
      <c r="L899" s="132"/>
      <c r="P899" s="129"/>
      <c r="Q899" s="129"/>
      <c r="R899" s="129"/>
      <c r="S899" s="129"/>
      <c r="T899" s="129"/>
      <c r="U899" s="129"/>
      <c r="V899" s="133"/>
      <c r="W899" s="133"/>
      <c r="X899" s="133"/>
    </row>
    <row r="900" spans="2:24" s="127" customFormat="1" x14ac:dyDescent="0.15">
      <c r="B900" s="128"/>
      <c r="C900" s="128"/>
      <c r="D900" s="128"/>
      <c r="E900" s="129"/>
      <c r="F900" s="129"/>
      <c r="G900" s="129"/>
      <c r="J900" s="130"/>
      <c r="K900" s="131"/>
      <c r="L900" s="132"/>
      <c r="P900" s="129"/>
      <c r="Q900" s="129"/>
      <c r="R900" s="129"/>
      <c r="S900" s="129"/>
      <c r="T900" s="129"/>
      <c r="U900" s="129"/>
      <c r="V900" s="133"/>
      <c r="W900" s="133"/>
      <c r="X900" s="133"/>
    </row>
    <row r="901" spans="2:24" s="127" customFormat="1" x14ac:dyDescent="0.15">
      <c r="B901" s="128"/>
      <c r="C901" s="128"/>
      <c r="D901" s="128"/>
      <c r="E901" s="129"/>
      <c r="F901" s="129"/>
      <c r="G901" s="129"/>
      <c r="J901" s="130"/>
      <c r="K901" s="131"/>
      <c r="L901" s="132"/>
      <c r="P901" s="129"/>
      <c r="Q901" s="129"/>
      <c r="R901" s="129"/>
      <c r="S901" s="129"/>
      <c r="T901" s="129"/>
      <c r="U901" s="129"/>
      <c r="V901" s="133"/>
      <c r="W901" s="133"/>
      <c r="X901" s="133"/>
    </row>
    <row r="902" spans="2:24" s="127" customFormat="1" x14ac:dyDescent="0.15">
      <c r="B902" s="128"/>
      <c r="C902" s="128"/>
      <c r="D902" s="128"/>
      <c r="E902" s="129"/>
      <c r="F902" s="129"/>
      <c r="G902" s="129"/>
      <c r="J902" s="130"/>
      <c r="K902" s="131"/>
      <c r="L902" s="132"/>
      <c r="P902" s="129"/>
      <c r="Q902" s="129"/>
      <c r="R902" s="129"/>
      <c r="S902" s="129"/>
      <c r="T902" s="129"/>
      <c r="U902" s="129"/>
      <c r="V902" s="133"/>
      <c r="W902" s="133"/>
      <c r="X902" s="133"/>
    </row>
    <row r="903" spans="2:24" s="127" customFormat="1" x14ac:dyDescent="0.15">
      <c r="B903" s="128"/>
      <c r="C903" s="128"/>
      <c r="D903" s="128"/>
      <c r="E903" s="129"/>
      <c r="F903" s="129"/>
      <c r="G903" s="129"/>
      <c r="J903" s="130"/>
      <c r="K903" s="131"/>
      <c r="L903" s="132"/>
      <c r="P903" s="129"/>
      <c r="Q903" s="129"/>
      <c r="R903" s="129"/>
      <c r="S903" s="129"/>
      <c r="T903" s="129"/>
      <c r="U903" s="129"/>
      <c r="V903" s="133"/>
      <c r="W903" s="133"/>
      <c r="X903" s="133"/>
    </row>
    <row r="904" spans="2:24" s="127" customFormat="1" x14ac:dyDescent="0.15">
      <c r="B904" s="128"/>
      <c r="C904" s="128"/>
      <c r="D904" s="128"/>
      <c r="E904" s="129"/>
      <c r="F904" s="129"/>
      <c r="G904" s="129"/>
      <c r="J904" s="130"/>
      <c r="K904" s="131"/>
      <c r="L904" s="132"/>
      <c r="P904" s="129"/>
      <c r="Q904" s="129"/>
      <c r="R904" s="129"/>
      <c r="S904" s="129"/>
      <c r="T904" s="129"/>
      <c r="U904" s="129"/>
      <c r="V904" s="133"/>
      <c r="W904" s="133"/>
      <c r="X904" s="133"/>
    </row>
    <row r="905" spans="2:24" s="127" customFormat="1" x14ac:dyDescent="0.15">
      <c r="B905" s="128"/>
      <c r="C905" s="128"/>
      <c r="D905" s="128"/>
      <c r="E905" s="129"/>
      <c r="F905" s="129"/>
      <c r="G905" s="129"/>
      <c r="J905" s="130"/>
      <c r="K905" s="131"/>
      <c r="L905" s="132"/>
      <c r="P905" s="129"/>
      <c r="Q905" s="129"/>
      <c r="R905" s="129"/>
      <c r="S905" s="129"/>
      <c r="T905" s="129"/>
      <c r="U905" s="129"/>
      <c r="V905" s="133"/>
      <c r="W905" s="133"/>
      <c r="X905" s="133"/>
    </row>
    <row r="906" spans="2:24" s="127" customFormat="1" x14ac:dyDescent="0.15">
      <c r="B906" s="128"/>
      <c r="C906" s="128"/>
      <c r="D906" s="128"/>
      <c r="E906" s="129"/>
      <c r="F906" s="129"/>
      <c r="G906" s="129"/>
      <c r="J906" s="130"/>
      <c r="K906" s="131"/>
      <c r="L906" s="132"/>
      <c r="P906" s="129"/>
      <c r="Q906" s="129"/>
      <c r="R906" s="129"/>
      <c r="S906" s="129"/>
      <c r="T906" s="129"/>
      <c r="U906" s="129"/>
      <c r="V906" s="133"/>
      <c r="W906" s="133"/>
      <c r="X906" s="133"/>
    </row>
    <row r="907" spans="2:24" s="127" customFormat="1" x14ac:dyDescent="0.15">
      <c r="B907" s="128"/>
      <c r="C907" s="128"/>
      <c r="D907" s="128"/>
      <c r="E907" s="129"/>
      <c r="F907" s="129"/>
      <c r="G907" s="129"/>
      <c r="J907" s="130"/>
      <c r="K907" s="131"/>
      <c r="L907" s="132"/>
      <c r="P907" s="129"/>
      <c r="Q907" s="129"/>
      <c r="R907" s="129"/>
      <c r="S907" s="129"/>
      <c r="T907" s="129"/>
      <c r="U907" s="129"/>
      <c r="V907" s="133"/>
      <c r="W907" s="133"/>
      <c r="X907" s="133"/>
    </row>
    <row r="908" spans="2:24" s="127" customFormat="1" x14ac:dyDescent="0.15">
      <c r="B908" s="128"/>
      <c r="C908" s="128"/>
      <c r="D908" s="128"/>
      <c r="E908" s="129"/>
      <c r="F908" s="129"/>
      <c r="G908" s="129"/>
      <c r="J908" s="130"/>
      <c r="K908" s="131"/>
      <c r="L908" s="132"/>
      <c r="P908" s="129"/>
      <c r="Q908" s="129"/>
      <c r="R908" s="129"/>
      <c r="S908" s="129"/>
      <c r="T908" s="129"/>
      <c r="U908" s="129"/>
      <c r="V908" s="133"/>
      <c r="W908" s="133"/>
      <c r="X908" s="133"/>
    </row>
    <row r="909" spans="2:24" s="127" customFormat="1" x14ac:dyDescent="0.15">
      <c r="B909" s="128"/>
      <c r="C909" s="128"/>
      <c r="D909" s="128"/>
      <c r="E909" s="129"/>
      <c r="F909" s="129"/>
      <c r="G909" s="129"/>
      <c r="J909" s="130"/>
      <c r="K909" s="131"/>
      <c r="L909" s="132"/>
      <c r="P909" s="129"/>
      <c r="Q909" s="129"/>
      <c r="R909" s="129"/>
      <c r="S909" s="129"/>
      <c r="T909" s="129"/>
      <c r="U909" s="129"/>
      <c r="V909" s="133"/>
      <c r="W909" s="133"/>
      <c r="X909" s="133"/>
    </row>
    <row r="910" spans="2:24" s="127" customFormat="1" x14ac:dyDescent="0.15">
      <c r="B910" s="128"/>
      <c r="C910" s="128"/>
      <c r="D910" s="128"/>
      <c r="E910" s="129"/>
      <c r="F910" s="129"/>
      <c r="G910" s="129"/>
      <c r="J910" s="130"/>
      <c r="K910" s="131"/>
      <c r="L910" s="132"/>
      <c r="P910" s="129"/>
      <c r="Q910" s="129"/>
      <c r="R910" s="129"/>
      <c r="S910" s="129"/>
      <c r="T910" s="129"/>
      <c r="U910" s="129"/>
      <c r="V910" s="133"/>
      <c r="W910" s="133"/>
      <c r="X910" s="133"/>
    </row>
    <row r="911" spans="2:24" s="127" customFormat="1" x14ac:dyDescent="0.15">
      <c r="B911" s="128"/>
      <c r="C911" s="128"/>
      <c r="D911" s="128"/>
      <c r="E911" s="129"/>
      <c r="F911" s="129"/>
      <c r="G911" s="129"/>
      <c r="J911" s="130"/>
      <c r="K911" s="131"/>
      <c r="L911" s="132"/>
      <c r="P911" s="129"/>
      <c r="Q911" s="129"/>
      <c r="R911" s="129"/>
      <c r="S911" s="129"/>
      <c r="T911" s="129"/>
      <c r="U911" s="129"/>
      <c r="V911" s="133"/>
      <c r="W911" s="133"/>
      <c r="X911" s="133"/>
    </row>
    <row r="912" spans="2:24" s="127" customFormat="1" x14ac:dyDescent="0.15">
      <c r="B912" s="128"/>
      <c r="C912" s="128"/>
      <c r="D912" s="128"/>
      <c r="E912" s="129"/>
      <c r="F912" s="129"/>
      <c r="G912" s="129"/>
      <c r="J912" s="130"/>
      <c r="K912" s="131"/>
      <c r="L912" s="132"/>
      <c r="P912" s="129"/>
      <c r="Q912" s="129"/>
      <c r="R912" s="129"/>
      <c r="S912" s="129"/>
      <c r="T912" s="129"/>
      <c r="U912" s="129"/>
      <c r="V912" s="133"/>
      <c r="W912" s="133"/>
      <c r="X912" s="133"/>
    </row>
    <row r="913" spans="2:24" s="127" customFormat="1" x14ac:dyDescent="0.15">
      <c r="B913" s="128"/>
      <c r="C913" s="128"/>
      <c r="D913" s="128"/>
      <c r="E913" s="129"/>
      <c r="F913" s="129"/>
      <c r="G913" s="129"/>
      <c r="J913" s="130"/>
      <c r="K913" s="131"/>
      <c r="L913" s="132"/>
      <c r="P913" s="129"/>
      <c r="Q913" s="129"/>
      <c r="R913" s="129"/>
      <c r="S913" s="129"/>
      <c r="T913" s="129"/>
      <c r="U913" s="129"/>
      <c r="V913" s="133"/>
      <c r="W913" s="133"/>
      <c r="X913" s="133"/>
    </row>
    <row r="914" spans="2:24" s="127" customFormat="1" x14ac:dyDescent="0.15">
      <c r="B914" s="128"/>
      <c r="C914" s="128"/>
      <c r="D914" s="128"/>
      <c r="E914" s="129"/>
      <c r="F914" s="129"/>
      <c r="G914" s="129"/>
      <c r="J914" s="130"/>
      <c r="K914" s="131"/>
      <c r="L914" s="132"/>
      <c r="P914" s="129"/>
      <c r="Q914" s="129"/>
      <c r="R914" s="129"/>
      <c r="S914" s="129"/>
      <c r="T914" s="129"/>
      <c r="U914" s="129"/>
      <c r="V914" s="133"/>
      <c r="W914" s="133"/>
      <c r="X914" s="133"/>
    </row>
    <row r="915" spans="2:24" s="127" customFormat="1" x14ac:dyDescent="0.15">
      <c r="B915" s="128"/>
      <c r="C915" s="128"/>
      <c r="D915" s="128"/>
      <c r="E915" s="129"/>
      <c r="F915" s="129"/>
      <c r="G915" s="129"/>
      <c r="J915" s="130"/>
      <c r="K915" s="131"/>
      <c r="L915" s="132"/>
      <c r="P915" s="129"/>
      <c r="Q915" s="129"/>
      <c r="R915" s="129"/>
      <c r="S915" s="129"/>
      <c r="T915" s="129"/>
      <c r="U915" s="129"/>
      <c r="V915" s="133"/>
      <c r="W915" s="133"/>
      <c r="X915" s="133"/>
    </row>
    <row r="916" spans="2:24" s="127" customFormat="1" x14ac:dyDescent="0.15">
      <c r="B916" s="128"/>
      <c r="C916" s="128"/>
      <c r="D916" s="128"/>
      <c r="E916" s="129"/>
      <c r="F916" s="129"/>
      <c r="G916" s="129"/>
      <c r="J916" s="130"/>
      <c r="K916" s="131"/>
      <c r="L916" s="132"/>
      <c r="P916" s="129"/>
      <c r="Q916" s="129"/>
      <c r="R916" s="129"/>
      <c r="S916" s="129"/>
      <c r="T916" s="129"/>
      <c r="U916" s="129"/>
      <c r="V916" s="133"/>
      <c r="W916" s="133"/>
      <c r="X916" s="133"/>
    </row>
    <row r="917" spans="2:24" s="127" customFormat="1" x14ac:dyDescent="0.15">
      <c r="B917" s="128"/>
      <c r="C917" s="128"/>
      <c r="D917" s="128"/>
      <c r="E917" s="129"/>
      <c r="F917" s="129"/>
      <c r="G917" s="129"/>
      <c r="J917" s="130"/>
      <c r="K917" s="131"/>
      <c r="L917" s="132"/>
      <c r="P917" s="129"/>
      <c r="Q917" s="129"/>
      <c r="R917" s="129"/>
      <c r="S917" s="129"/>
      <c r="T917" s="129"/>
      <c r="U917" s="129"/>
      <c r="V917" s="133"/>
      <c r="W917" s="133"/>
      <c r="X917" s="133"/>
    </row>
    <row r="918" spans="2:24" s="127" customFormat="1" x14ac:dyDescent="0.15">
      <c r="B918" s="128"/>
      <c r="C918" s="128"/>
      <c r="D918" s="128"/>
      <c r="E918" s="129"/>
      <c r="F918" s="129"/>
      <c r="G918" s="129"/>
      <c r="J918" s="130"/>
      <c r="K918" s="131"/>
      <c r="L918" s="132"/>
      <c r="P918" s="129"/>
      <c r="Q918" s="129"/>
      <c r="R918" s="129"/>
      <c r="S918" s="129"/>
      <c r="T918" s="129"/>
      <c r="U918" s="129"/>
      <c r="V918" s="133"/>
      <c r="W918" s="133"/>
      <c r="X918" s="133"/>
    </row>
    <row r="919" spans="2:24" s="127" customFormat="1" x14ac:dyDescent="0.15">
      <c r="B919" s="128"/>
      <c r="C919" s="128"/>
      <c r="D919" s="128"/>
      <c r="E919" s="129"/>
      <c r="F919" s="129"/>
      <c r="G919" s="129"/>
      <c r="J919" s="130"/>
      <c r="K919" s="131"/>
      <c r="L919" s="132"/>
      <c r="P919" s="129"/>
      <c r="Q919" s="129"/>
      <c r="R919" s="129"/>
      <c r="S919" s="129"/>
      <c r="T919" s="129"/>
      <c r="U919" s="129"/>
      <c r="V919" s="133"/>
      <c r="W919" s="133"/>
      <c r="X919" s="133"/>
    </row>
    <row r="920" spans="2:24" s="127" customFormat="1" x14ac:dyDescent="0.15">
      <c r="B920" s="128"/>
      <c r="C920" s="128"/>
      <c r="D920" s="128"/>
      <c r="E920" s="129"/>
      <c r="F920" s="129"/>
      <c r="G920" s="129"/>
      <c r="J920" s="130"/>
      <c r="K920" s="131"/>
      <c r="L920" s="132"/>
      <c r="P920" s="129"/>
      <c r="Q920" s="129"/>
      <c r="R920" s="129"/>
      <c r="S920" s="129"/>
      <c r="T920" s="129"/>
      <c r="U920" s="129"/>
      <c r="V920" s="133"/>
      <c r="W920" s="133"/>
      <c r="X920" s="133"/>
    </row>
    <row r="921" spans="2:24" s="127" customFormat="1" x14ac:dyDescent="0.15">
      <c r="B921" s="128"/>
      <c r="C921" s="128"/>
      <c r="D921" s="128"/>
      <c r="E921" s="129"/>
      <c r="F921" s="129"/>
      <c r="G921" s="129"/>
      <c r="J921" s="130"/>
      <c r="K921" s="131"/>
      <c r="L921" s="132"/>
      <c r="P921" s="129"/>
      <c r="Q921" s="129"/>
      <c r="R921" s="129"/>
      <c r="S921" s="129"/>
      <c r="T921" s="129"/>
      <c r="U921" s="129"/>
      <c r="V921" s="133"/>
      <c r="W921" s="133"/>
      <c r="X921" s="133"/>
    </row>
    <row r="922" spans="2:24" s="127" customFormat="1" x14ac:dyDescent="0.15">
      <c r="B922" s="128"/>
      <c r="C922" s="128"/>
      <c r="D922" s="128"/>
      <c r="E922" s="129"/>
      <c r="F922" s="129"/>
      <c r="G922" s="129"/>
      <c r="J922" s="130"/>
      <c r="K922" s="131"/>
      <c r="L922" s="132"/>
      <c r="P922" s="129"/>
      <c r="Q922" s="129"/>
      <c r="R922" s="129"/>
      <c r="S922" s="129"/>
      <c r="T922" s="129"/>
      <c r="U922" s="129"/>
      <c r="V922" s="133"/>
      <c r="W922" s="133"/>
      <c r="X922" s="133"/>
    </row>
    <row r="923" spans="2:24" s="127" customFormat="1" x14ac:dyDescent="0.15">
      <c r="B923" s="128"/>
      <c r="C923" s="128"/>
      <c r="D923" s="128"/>
      <c r="E923" s="129"/>
      <c r="F923" s="129"/>
      <c r="G923" s="129"/>
      <c r="J923" s="130"/>
      <c r="K923" s="131"/>
      <c r="L923" s="132"/>
      <c r="P923" s="129"/>
      <c r="Q923" s="129"/>
      <c r="R923" s="129"/>
      <c r="S923" s="129"/>
      <c r="T923" s="129"/>
      <c r="U923" s="129"/>
      <c r="V923" s="133"/>
      <c r="W923" s="133"/>
      <c r="X923" s="133"/>
    </row>
    <row r="924" spans="2:24" s="127" customFormat="1" x14ac:dyDescent="0.15">
      <c r="B924" s="128"/>
      <c r="C924" s="128"/>
      <c r="D924" s="128"/>
      <c r="E924" s="129"/>
      <c r="F924" s="129"/>
      <c r="G924" s="129"/>
      <c r="J924" s="130"/>
      <c r="K924" s="131"/>
      <c r="L924" s="132"/>
      <c r="P924" s="129"/>
      <c r="Q924" s="129"/>
      <c r="R924" s="129"/>
      <c r="S924" s="129"/>
      <c r="T924" s="129"/>
      <c r="U924" s="129"/>
      <c r="V924" s="133"/>
      <c r="W924" s="133"/>
      <c r="X924" s="133"/>
    </row>
    <row r="925" spans="2:24" s="127" customFormat="1" x14ac:dyDescent="0.15">
      <c r="B925" s="128"/>
      <c r="C925" s="128"/>
      <c r="D925" s="128"/>
      <c r="E925" s="129"/>
      <c r="F925" s="129"/>
      <c r="G925" s="129"/>
      <c r="J925" s="130"/>
      <c r="K925" s="131"/>
      <c r="L925" s="132"/>
      <c r="P925" s="129"/>
      <c r="Q925" s="129"/>
      <c r="R925" s="129"/>
      <c r="S925" s="129"/>
      <c r="T925" s="129"/>
      <c r="U925" s="129"/>
      <c r="V925" s="133"/>
      <c r="W925" s="133"/>
      <c r="X925" s="133"/>
    </row>
    <row r="926" spans="2:24" s="127" customFormat="1" x14ac:dyDescent="0.15">
      <c r="B926" s="128"/>
      <c r="C926" s="128"/>
      <c r="D926" s="128"/>
      <c r="E926" s="129"/>
      <c r="F926" s="129"/>
      <c r="G926" s="129"/>
      <c r="J926" s="130"/>
      <c r="K926" s="131"/>
      <c r="L926" s="132"/>
      <c r="P926" s="129"/>
      <c r="Q926" s="129"/>
      <c r="R926" s="129"/>
      <c r="S926" s="129"/>
      <c r="T926" s="129"/>
      <c r="U926" s="129"/>
      <c r="V926" s="133"/>
      <c r="W926" s="133"/>
      <c r="X926" s="133"/>
    </row>
    <row r="927" spans="2:24" s="127" customFormat="1" x14ac:dyDescent="0.15">
      <c r="B927" s="128"/>
      <c r="C927" s="128"/>
      <c r="D927" s="128"/>
      <c r="E927" s="129"/>
      <c r="F927" s="129"/>
      <c r="G927" s="129"/>
      <c r="J927" s="130"/>
      <c r="K927" s="131"/>
      <c r="L927" s="132"/>
      <c r="P927" s="129"/>
      <c r="Q927" s="129"/>
      <c r="R927" s="129"/>
      <c r="S927" s="129"/>
      <c r="T927" s="129"/>
      <c r="U927" s="129"/>
      <c r="V927" s="133"/>
      <c r="W927" s="133"/>
      <c r="X927" s="133"/>
    </row>
    <row r="928" spans="2:24" s="127" customFormat="1" x14ac:dyDescent="0.15">
      <c r="B928" s="128"/>
      <c r="C928" s="128"/>
      <c r="D928" s="128"/>
      <c r="E928" s="129"/>
      <c r="F928" s="129"/>
      <c r="G928" s="129"/>
      <c r="J928" s="130"/>
      <c r="K928" s="131"/>
      <c r="L928" s="132"/>
      <c r="P928" s="129"/>
      <c r="Q928" s="129"/>
      <c r="R928" s="129"/>
      <c r="S928" s="129"/>
      <c r="T928" s="129"/>
      <c r="U928" s="129"/>
      <c r="V928" s="133"/>
      <c r="W928" s="133"/>
      <c r="X928" s="133"/>
    </row>
    <row r="929" spans="2:24" s="127" customFormat="1" x14ac:dyDescent="0.15">
      <c r="B929" s="128"/>
      <c r="C929" s="128"/>
      <c r="D929" s="128"/>
      <c r="E929" s="129"/>
      <c r="F929" s="129"/>
      <c r="G929" s="129"/>
      <c r="J929" s="130"/>
      <c r="K929" s="131"/>
      <c r="L929" s="132"/>
      <c r="P929" s="129"/>
      <c r="Q929" s="129"/>
      <c r="R929" s="129"/>
      <c r="S929" s="129"/>
      <c r="T929" s="129"/>
      <c r="U929" s="129"/>
      <c r="V929" s="133"/>
      <c r="W929" s="133"/>
      <c r="X929" s="133"/>
    </row>
    <row r="930" spans="2:24" s="127" customFormat="1" x14ac:dyDescent="0.15">
      <c r="B930" s="128"/>
      <c r="C930" s="128"/>
      <c r="D930" s="128"/>
      <c r="E930" s="129"/>
      <c r="F930" s="129"/>
      <c r="G930" s="129"/>
      <c r="J930" s="130"/>
      <c r="K930" s="131"/>
      <c r="L930" s="132"/>
      <c r="P930" s="129"/>
      <c r="Q930" s="129"/>
      <c r="R930" s="129"/>
      <c r="S930" s="129"/>
      <c r="T930" s="129"/>
      <c r="U930" s="129"/>
      <c r="V930" s="133"/>
      <c r="W930" s="133"/>
      <c r="X930" s="133"/>
    </row>
    <row r="931" spans="2:24" s="127" customFormat="1" x14ac:dyDescent="0.15">
      <c r="B931" s="128"/>
      <c r="C931" s="128"/>
      <c r="D931" s="128"/>
      <c r="E931" s="129"/>
      <c r="F931" s="129"/>
      <c r="G931" s="129"/>
      <c r="J931" s="130"/>
      <c r="K931" s="131"/>
      <c r="L931" s="132"/>
      <c r="P931" s="129"/>
      <c r="Q931" s="129"/>
      <c r="R931" s="129"/>
      <c r="S931" s="129"/>
      <c r="T931" s="129"/>
      <c r="U931" s="129"/>
      <c r="V931" s="133"/>
      <c r="W931" s="133"/>
      <c r="X931" s="133"/>
    </row>
    <row r="932" spans="2:24" s="127" customFormat="1" x14ac:dyDescent="0.15">
      <c r="B932" s="128"/>
      <c r="C932" s="128"/>
      <c r="D932" s="128"/>
      <c r="E932" s="129"/>
      <c r="F932" s="129"/>
      <c r="G932" s="129"/>
      <c r="J932" s="130"/>
      <c r="K932" s="131"/>
      <c r="L932" s="132"/>
      <c r="P932" s="129"/>
      <c r="Q932" s="129"/>
      <c r="R932" s="129"/>
      <c r="S932" s="129"/>
      <c r="T932" s="129"/>
      <c r="U932" s="129"/>
      <c r="V932" s="133"/>
      <c r="W932" s="133"/>
      <c r="X932" s="133"/>
    </row>
    <row r="933" spans="2:24" s="127" customFormat="1" x14ac:dyDescent="0.15">
      <c r="B933" s="128"/>
      <c r="C933" s="128"/>
      <c r="D933" s="128"/>
      <c r="E933" s="129"/>
      <c r="F933" s="129"/>
      <c r="G933" s="129"/>
      <c r="J933" s="130"/>
      <c r="K933" s="131"/>
      <c r="L933" s="132"/>
      <c r="P933" s="129"/>
      <c r="Q933" s="129"/>
      <c r="R933" s="129"/>
      <c r="S933" s="129"/>
      <c r="T933" s="129"/>
      <c r="U933" s="129"/>
      <c r="V933" s="133"/>
      <c r="W933" s="133"/>
      <c r="X933" s="133"/>
    </row>
    <row r="934" spans="2:24" s="127" customFormat="1" x14ac:dyDescent="0.15">
      <c r="B934" s="128"/>
      <c r="C934" s="128"/>
      <c r="D934" s="128"/>
      <c r="E934" s="129"/>
      <c r="F934" s="129"/>
      <c r="G934" s="129"/>
      <c r="J934" s="130"/>
      <c r="K934" s="131"/>
      <c r="L934" s="132"/>
      <c r="P934" s="129"/>
      <c r="Q934" s="129"/>
      <c r="R934" s="129"/>
      <c r="S934" s="129"/>
      <c r="T934" s="129"/>
      <c r="U934" s="129"/>
      <c r="V934" s="133"/>
      <c r="W934" s="133"/>
      <c r="X934" s="133"/>
    </row>
    <row r="935" spans="2:24" s="127" customFormat="1" x14ac:dyDescent="0.15">
      <c r="B935" s="128"/>
      <c r="C935" s="128"/>
      <c r="D935" s="128"/>
      <c r="E935" s="129"/>
      <c r="F935" s="129"/>
      <c r="G935" s="129"/>
      <c r="J935" s="130"/>
      <c r="K935" s="131"/>
      <c r="L935" s="132"/>
      <c r="P935" s="129"/>
      <c r="Q935" s="129"/>
      <c r="R935" s="129"/>
      <c r="S935" s="129"/>
      <c r="T935" s="129"/>
      <c r="U935" s="129"/>
      <c r="V935" s="133"/>
      <c r="W935" s="133"/>
      <c r="X935" s="133"/>
    </row>
    <row r="936" spans="2:24" s="127" customFormat="1" x14ac:dyDescent="0.15">
      <c r="B936" s="128"/>
      <c r="C936" s="128"/>
      <c r="D936" s="128"/>
      <c r="E936" s="129"/>
      <c r="F936" s="129"/>
      <c r="G936" s="129"/>
      <c r="J936" s="130"/>
      <c r="K936" s="131"/>
      <c r="L936" s="132"/>
      <c r="P936" s="129"/>
      <c r="Q936" s="129"/>
      <c r="R936" s="129"/>
      <c r="S936" s="129"/>
      <c r="T936" s="129"/>
      <c r="U936" s="129"/>
      <c r="V936" s="133"/>
      <c r="W936" s="133"/>
      <c r="X936" s="133"/>
    </row>
    <row r="937" spans="2:24" s="127" customFormat="1" x14ac:dyDescent="0.15">
      <c r="B937" s="128"/>
      <c r="C937" s="128"/>
      <c r="D937" s="128"/>
      <c r="E937" s="129"/>
      <c r="F937" s="129"/>
      <c r="G937" s="129"/>
      <c r="J937" s="130"/>
      <c r="K937" s="131"/>
      <c r="L937" s="132"/>
      <c r="P937" s="129"/>
      <c r="Q937" s="129"/>
      <c r="R937" s="129"/>
      <c r="S937" s="129"/>
      <c r="T937" s="129"/>
      <c r="U937" s="129"/>
      <c r="V937" s="133"/>
      <c r="W937" s="133"/>
      <c r="X937" s="133"/>
    </row>
    <row r="938" spans="2:24" s="127" customFormat="1" x14ac:dyDescent="0.15">
      <c r="B938" s="128"/>
      <c r="C938" s="128"/>
      <c r="D938" s="128"/>
      <c r="E938" s="129"/>
      <c r="F938" s="129"/>
      <c r="G938" s="129"/>
      <c r="J938" s="130"/>
      <c r="K938" s="131"/>
      <c r="L938" s="132"/>
      <c r="P938" s="129"/>
      <c r="Q938" s="129"/>
      <c r="R938" s="129"/>
      <c r="S938" s="129"/>
      <c r="T938" s="129"/>
      <c r="U938" s="129"/>
      <c r="V938" s="133"/>
      <c r="W938" s="133"/>
      <c r="X938" s="133"/>
    </row>
    <row r="939" spans="2:24" s="127" customFormat="1" x14ac:dyDescent="0.15">
      <c r="B939" s="128"/>
      <c r="C939" s="128"/>
      <c r="D939" s="128"/>
      <c r="E939" s="129"/>
      <c r="F939" s="129"/>
      <c r="G939" s="129"/>
      <c r="J939" s="130"/>
      <c r="K939" s="131"/>
      <c r="L939" s="132"/>
      <c r="P939" s="129"/>
      <c r="Q939" s="129"/>
      <c r="R939" s="129"/>
      <c r="S939" s="129"/>
      <c r="T939" s="129"/>
      <c r="U939" s="129"/>
      <c r="V939" s="133"/>
      <c r="W939" s="133"/>
      <c r="X939" s="133"/>
    </row>
    <row r="940" spans="2:24" s="127" customFormat="1" x14ac:dyDescent="0.15">
      <c r="B940" s="128"/>
      <c r="C940" s="128"/>
      <c r="D940" s="128"/>
      <c r="E940" s="129"/>
      <c r="F940" s="129"/>
      <c r="G940" s="129"/>
      <c r="J940" s="130"/>
      <c r="K940" s="131"/>
      <c r="L940" s="132"/>
      <c r="P940" s="129"/>
      <c r="Q940" s="129"/>
      <c r="R940" s="129"/>
      <c r="S940" s="129"/>
      <c r="T940" s="129"/>
      <c r="U940" s="129"/>
      <c r="V940" s="133"/>
      <c r="W940" s="133"/>
      <c r="X940" s="133"/>
    </row>
    <row r="941" spans="2:24" s="127" customFormat="1" x14ac:dyDescent="0.15">
      <c r="B941" s="128"/>
      <c r="C941" s="128"/>
      <c r="D941" s="128"/>
      <c r="E941" s="129"/>
      <c r="F941" s="129"/>
      <c r="G941" s="129"/>
      <c r="J941" s="130"/>
      <c r="K941" s="131"/>
      <c r="L941" s="132"/>
      <c r="P941" s="129"/>
      <c r="Q941" s="129"/>
      <c r="R941" s="129"/>
      <c r="S941" s="129"/>
      <c r="T941" s="129"/>
      <c r="U941" s="129"/>
      <c r="V941" s="133"/>
      <c r="W941" s="133"/>
      <c r="X941" s="133"/>
    </row>
    <row r="942" spans="2:24" s="127" customFormat="1" x14ac:dyDescent="0.15">
      <c r="B942" s="128"/>
      <c r="C942" s="128"/>
      <c r="D942" s="128"/>
      <c r="E942" s="129"/>
      <c r="F942" s="129"/>
      <c r="G942" s="129"/>
      <c r="J942" s="130"/>
      <c r="K942" s="131"/>
      <c r="L942" s="132"/>
      <c r="P942" s="129"/>
      <c r="Q942" s="129"/>
      <c r="R942" s="129"/>
      <c r="S942" s="129"/>
      <c r="T942" s="129"/>
      <c r="U942" s="129"/>
      <c r="V942" s="133"/>
      <c r="W942" s="133"/>
      <c r="X942" s="133"/>
    </row>
    <row r="943" spans="2:24" s="127" customFormat="1" x14ac:dyDescent="0.15">
      <c r="B943" s="128"/>
      <c r="C943" s="128"/>
      <c r="D943" s="128"/>
      <c r="E943" s="129"/>
      <c r="F943" s="129"/>
      <c r="G943" s="129"/>
      <c r="J943" s="130"/>
      <c r="K943" s="131"/>
      <c r="L943" s="132"/>
      <c r="P943" s="129"/>
      <c r="Q943" s="129"/>
      <c r="R943" s="129"/>
      <c r="S943" s="129"/>
      <c r="T943" s="129"/>
      <c r="U943" s="129"/>
      <c r="V943" s="133"/>
      <c r="W943" s="133"/>
      <c r="X943" s="133"/>
    </row>
    <row r="944" spans="2:24" s="127" customFormat="1" x14ac:dyDescent="0.15">
      <c r="B944" s="128"/>
      <c r="C944" s="128"/>
      <c r="D944" s="128"/>
      <c r="E944" s="129"/>
      <c r="F944" s="129"/>
      <c r="G944" s="129"/>
      <c r="J944" s="130"/>
      <c r="K944" s="131"/>
      <c r="L944" s="132"/>
      <c r="P944" s="129"/>
      <c r="Q944" s="129"/>
      <c r="R944" s="129"/>
      <c r="S944" s="129"/>
      <c r="T944" s="129"/>
      <c r="U944" s="129"/>
      <c r="V944" s="133"/>
      <c r="W944" s="133"/>
      <c r="X944" s="133"/>
    </row>
    <row r="945" spans="2:24" s="127" customFormat="1" x14ac:dyDescent="0.15">
      <c r="B945" s="128"/>
      <c r="C945" s="128"/>
      <c r="D945" s="128"/>
      <c r="E945" s="129"/>
      <c r="F945" s="129"/>
      <c r="G945" s="129"/>
      <c r="J945" s="130"/>
      <c r="K945" s="131"/>
      <c r="L945" s="132"/>
      <c r="P945" s="129"/>
      <c r="Q945" s="129"/>
      <c r="R945" s="129"/>
      <c r="S945" s="129"/>
      <c r="T945" s="129"/>
      <c r="U945" s="129"/>
      <c r="V945" s="133"/>
      <c r="W945" s="133"/>
      <c r="X945" s="133"/>
    </row>
    <row r="946" spans="2:24" s="127" customFormat="1" x14ac:dyDescent="0.15">
      <c r="B946" s="128"/>
      <c r="C946" s="128"/>
      <c r="D946" s="128"/>
      <c r="E946" s="129"/>
      <c r="F946" s="129"/>
      <c r="G946" s="129"/>
      <c r="J946" s="130"/>
      <c r="K946" s="131"/>
      <c r="L946" s="132"/>
      <c r="P946" s="129"/>
      <c r="Q946" s="129"/>
      <c r="R946" s="129"/>
      <c r="S946" s="129"/>
      <c r="T946" s="129"/>
      <c r="U946" s="129"/>
      <c r="V946" s="133"/>
      <c r="W946" s="133"/>
      <c r="X946" s="133"/>
    </row>
    <row r="947" spans="2:24" s="127" customFormat="1" x14ac:dyDescent="0.15">
      <c r="B947" s="128"/>
      <c r="C947" s="128"/>
      <c r="D947" s="128"/>
      <c r="E947" s="129"/>
      <c r="F947" s="129"/>
      <c r="G947" s="129"/>
      <c r="J947" s="130"/>
      <c r="K947" s="131"/>
      <c r="L947" s="132"/>
      <c r="P947" s="129"/>
      <c r="Q947" s="129"/>
      <c r="R947" s="129"/>
      <c r="S947" s="129"/>
      <c r="T947" s="129"/>
      <c r="U947" s="129"/>
      <c r="V947" s="133"/>
      <c r="W947" s="133"/>
      <c r="X947" s="133"/>
    </row>
    <row r="948" spans="2:24" s="127" customFormat="1" x14ac:dyDescent="0.15">
      <c r="B948" s="128"/>
      <c r="C948" s="128"/>
      <c r="D948" s="128"/>
      <c r="E948" s="129"/>
      <c r="F948" s="129"/>
      <c r="G948" s="129"/>
      <c r="J948" s="130"/>
      <c r="K948" s="131"/>
      <c r="L948" s="132"/>
      <c r="P948" s="129"/>
      <c r="Q948" s="129"/>
      <c r="R948" s="129"/>
      <c r="S948" s="129"/>
      <c r="T948" s="129"/>
      <c r="U948" s="129"/>
      <c r="V948" s="133"/>
      <c r="W948" s="133"/>
      <c r="X948" s="133"/>
    </row>
    <row r="949" spans="2:24" s="127" customFormat="1" x14ac:dyDescent="0.15">
      <c r="B949" s="128"/>
      <c r="C949" s="128"/>
      <c r="D949" s="128"/>
      <c r="E949" s="129"/>
      <c r="F949" s="129"/>
      <c r="G949" s="129"/>
      <c r="J949" s="130"/>
      <c r="K949" s="131"/>
      <c r="L949" s="132"/>
      <c r="P949" s="129"/>
      <c r="Q949" s="129"/>
      <c r="R949" s="129"/>
      <c r="S949" s="129"/>
      <c r="T949" s="129"/>
      <c r="U949" s="129"/>
      <c r="V949" s="133"/>
      <c r="W949" s="133"/>
      <c r="X949" s="133"/>
    </row>
    <row r="950" spans="2:24" s="127" customFormat="1" x14ac:dyDescent="0.15">
      <c r="B950" s="128"/>
      <c r="C950" s="128"/>
      <c r="D950" s="128"/>
      <c r="E950" s="129"/>
      <c r="F950" s="129"/>
      <c r="G950" s="129"/>
      <c r="J950" s="130"/>
      <c r="K950" s="131"/>
      <c r="L950" s="132"/>
      <c r="P950" s="129"/>
      <c r="Q950" s="129"/>
      <c r="R950" s="129"/>
      <c r="S950" s="129"/>
      <c r="T950" s="129"/>
      <c r="U950" s="129"/>
      <c r="V950" s="133"/>
      <c r="W950" s="133"/>
      <c r="X950" s="133"/>
    </row>
    <row r="951" spans="2:24" s="127" customFormat="1" x14ac:dyDescent="0.15">
      <c r="B951" s="128"/>
      <c r="C951" s="128"/>
      <c r="D951" s="128"/>
      <c r="E951" s="129"/>
      <c r="F951" s="129"/>
      <c r="G951" s="129"/>
      <c r="J951" s="130"/>
      <c r="K951" s="131"/>
      <c r="L951" s="132"/>
      <c r="P951" s="129"/>
      <c r="Q951" s="129"/>
      <c r="R951" s="129"/>
      <c r="S951" s="129"/>
      <c r="T951" s="129"/>
      <c r="U951" s="129"/>
      <c r="V951" s="133"/>
      <c r="W951" s="133"/>
      <c r="X951" s="133"/>
    </row>
    <row r="952" spans="2:24" s="127" customFormat="1" x14ac:dyDescent="0.15">
      <c r="B952" s="128"/>
      <c r="C952" s="128"/>
      <c r="D952" s="128"/>
      <c r="E952" s="129"/>
      <c r="F952" s="129"/>
      <c r="G952" s="129"/>
      <c r="J952" s="130"/>
      <c r="K952" s="131"/>
      <c r="L952" s="132"/>
      <c r="P952" s="129"/>
      <c r="Q952" s="129"/>
      <c r="R952" s="129"/>
      <c r="S952" s="129"/>
      <c r="T952" s="129"/>
      <c r="U952" s="129"/>
      <c r="V952" s="133"/>
      <c r="W952" s="133"/>
      <c r="X952" s="133"/>
    </row>
    <row r="953" spans="2:24" s="127" customFormat="1" x14ac:dyDescent="0.15">
      <c r="B953" s="128"/>
      <c r="C953" s="128"/>
      <c r="D953" s="128"/>
      <c r="E953" s="129"/>
      <c r="F953" s="129"/>
      <c r="G953" s="129"/>
      <c r="J953" s="130"/>
      <c r="K953" s="131"/>
      <c r="L953" s="132"/>
      <c r="P953" s="129"/>
      <c r="Q953" s="129"/>
      <c r="R953" s="129"/>
      <c r="S953" s="129"/>
      <c r="T953" s="129"/>
      <c r="U953" s="129"/>
      <c r="V953" s="133"/>
      <c r="W953" s="133"/>
      <c r="X953" s="133"/>
    </row>
    <row r="954" spans="2:24" s="127" customFormat="1" x14ac:dyDescent="0.15">
      <c r="B954" s="128"/>
      <c r="C954" s="128"/>
      <c r="D954" s="128"/>
      <c r="E954" s="129"/>
      <c r="F954" s="129"/>
      <c r="G954" s="129"/>
      <c r="J954" s="130"/>
      <c r="K954" s="131"/>
      <c r="L954" s="132"/>
      <c r="P954" s="129"/>
      <c r="Q954" s="129"/>
      <c r="R954" s="129"/>
      <c r="S954" s="129"/>
      <c r="T954" s="129"/>
      <c r="U954" s="129"/>
      <c r="V954" s="133"/>
      <c r="W954" s="133"/>
      <c r="X954" s="133"/>
    </row>
    <row r="955" spans="2:24" s="127" customFormat="1" x14ac:dyDescent="0.15">
      <c r="B955" s="128"/>
      <c r="C955" s="128"/>
      <c r="D955" s="128"/>
      <c r="E955" s="129"/>
      <c r="F955" s="129"/>
      <c r="G955" s="129"/>
      <c r="J955" s="130"/>
      <c r="K955" s="131"/>
      <c r="L955" s="132"/>
      <c r="P955" s="129"/>
      <c r="Q955" s="129"/>
      <c r="R955" s="129"/>
      <c r="S955" s="129"/>
      <c r="T955" s="129"/>
      <c r="U955" s="129"/>
      <c r="V955" s="133"/>
      <c r="W955" s="133"/>
      <c r="X955" s="133"/>
    </row>
    <row r="956" spans="2:24" s="127" customFormat="1" x14ac:dyDescent="0.15">
      <c r="B956" s="128"/>
      <c r="C956" s="128"/>
      <c r="D956" s="128"/>
      <c r="E956" s="129"/>
      <c r="F956" s="129"/>
      <c r="G956" s="129"/>
      <c r="J956" s="130"/>
      <c r="K956" s="131"/>
      <c r="L956" s="132"/>
      <c r="P956" s="129"/>
      <c r="Q956" s="129"/>
      <c r="R956" s="129"/>
      <c r="S956" s="129"/>
      <c r="T956" s="129"/>
      <c r="U956" s="129"/>
      <c r="V956" s="133"/>
      <c r="W956" s="133"/>
      <c r="X956" s="133"/>
    </row>
    <row r="957" spans="2:24" s="127" customFormat="1" x14ac:dyDescent="0.15">
      <c r="B957" s="128"/>
      <c r="C957" s="128"/>
      <c r="D957" s="128"/>
      <c r="E957" s="129"/>
      <c r="F957" s="129"/>
      <c r="G957" s="129"/>
      <c r="J957" s="130"/>
      <c r="K957" s="131"/>
      <c r="L957" s="132"/>
      <c r="P957" s="129"/>
      <c r="Q957" s="129"/>
      <c r="R957" s="129"/>
      <c r="S957" s="129"/>
      <c r="T957" s="129"/>
      <c r="U957" s="129"/>
      <c r="V957" s="133"/>
      <c r="W957" s="133"/>
      <c r="X957" s="133"/>
    </row>
    <row r="958" spans="2:24" s="127" customFormat="1" x14ac:dyDescent="0.15">
      <c r="B958" s="128"/>
      <c r="C958" s="128"/>
      <c r="D958" s="128"/>
      <c r="E958" s="129"/>
      <c r="F958" s="129"/>
      <c r="G958" s="129"/>
      <c r="J958" s="130"/>
      <c r="K958" s="131"/>
      <c r="L958" s="132"/>
      <c r="P958" s="129"/>
      <c r="Q958" s="129"/>
      <c r="R958" s="129"/>
      <c r="S958" s="129"/>
      <c r="T958" s="129"/>
      <c r="U958" s="129"/>
      <c r="V958" s="133"/>
      <c r="W958" s="133"/>
      <c r="X958" s="133"/>
    </row>
    <row r="959" spans="2:24" s="127" customFormat="1" x14ac:dyDescent="0.15">
      <c r="B959" s="128"/>
      <c r="C959" s="128"/>
      <c r="D959" s="128"/>
      <c r="E959" s="129"/>
      <c r="F959" s="129"/>
      <c r="G959" s="129"/>
      <c r="J959" s="130"/>
      <c r="K959" s="131"/>
      <c r="L959" s="132"/>
      <c r="P959" s="129"/>
      <c r="Q959" s="129"/>
      <c r="R959" s="129"/>
      <c r="S959" s="129"/>
      <c r="T959" s="129"/>
      <c r="U959" s="129"/>
      <c r="V959" s="133"/>
      <c r="W959" s="133"/>
      <c r="X959" s="133"/>
    </row>
    <row r="960" spans="2:24" s="127" customFormat="1" x14ac:dyDescent="0.15">
      <c r="B960" s="128"/>
      <c r="C960" s="128"/>
      <c r="D960" s="128"/>
      <c r="E960" s="129"/>
      <c r="F960" s="129"/>
      <c r="G960" s="129"/>
      <c r="J960" s="130"/>
      <c r="K960" s="131"/>
      <c r="L960" s="132"/>
      <c r="P960" s="129"/>
      <c r="Q960" s="129"/>
      <c r="R960" s="129"/>
      <c r="S960" s="129"/>
      <c r="T960" s="129"/>
      <c r="U960" s="129"/>
      <c r="V960" s="133"/>
      <c r="W960" s="133"/>
      <c r="X960" s="133"/>
    </row>
    <row r="961" spans="2:24" s="127" customFormat="1" x14ac:dyDescent="0.15">
      <c r="B961" s="128"/>
      <c r="C961" s="128"/>
      <c r="D961" s="128"/>
      <c r="E961" s="129"/>
      <c r="F961" s="129"/>
      <c r="G961" s="129"/>
      <c r="J961" s="130"/>
      <c r="K961" s="131"/>
      <c r="L961" s="132"/>
      <c r="P961" s="129"/>
      <c r="Q961" s="129"/>
      <c r="R961" s="129"/>
      <c r="S961" s="129"/>
      <c r="T961" s="129"/>
      <c r="U961" s="129"/>
      <c r="V961" s="133"/>
      <c r="W961" s="133"/>
      <c r="X961" s="133"/>
    </row>
    <row r="962" spans="2:24" s="127" customFormat="1" x14ac:dyDescent="0.15">
      <c r="B962" s="128"/>
      <c r="C962" s="128"/>
      <c r="D962" s="128"/>
      <c r="E962" s="129"/>
      <c r="F962" s="129"/>
      <c r="G962" s="129"/>
      <c r="J962" s="130"/>
      <c r="K962" s="131"/>
      <c r="L962" s="132"/>
      <c r="P962" s="129"/>
      <c r="Q962" s="129"/>
      <c r="R962" s="129"/>
      <c r="S962" s="129"/>
      <c r="T962" s="129"/>
      <c r="U962" s="129"/>
      <c r="V962" s="133"/>
      <c r="W962" s="133"/>
      <c r="X962" s="133"/>
    </row>
    <row r="963" spans="2:24" s="127" customFormat="1" x14ac:dyDescent="0.15">
      <c r="B963" s="128"/>
      <c r="C963" s="128"/>
      <c r="D963" s="128"/>
      <c r="E963" s="129"/>
      <c r="F963" s="129"/>
      <c r="G963" s="129"/>
      <c r="J963" s="130"/>
      <c r="K963" s="131"/>
      <c r="L963" s="132"/>
      <c r="P963" s="129"/>
      <c r="Q963" s="129"/>
      <c r="R963" s="129"/>
      <c r="S963" s="129"/>
      <c r="T963" s="129"/>
      <c r="U963" s="129"/>
      <c r="V963" s="133"/>
      <c r="W963" s="133"/>
      <c r="X963" s="133"/>
    </row>
    <row r="964" spans="2:24" s="127" customFormat="1" x14ac:dyDescent="0.15">
      <c r="B964" s="128"/>
      <c r="C964" s="128"/>
      <c r="D964" s="128"/>
      <c r="E964" s="129"/>
      <c r="F964" s="129"/>
      <c r="G964" s="129"/>
      <c r="J964" s="130"/>
      <c r="K964" s="131"/>
      <c r="L964" s="132"/>
      <c r="P964" s="129"/>
      <c r="Q964" s="129"/>
      <c r="R964" s="129"/>
      <c r="S964" s="129"/>
      <c r="T964" s="129"/>
      <c r="U964" s="129"/>
      <c r="V964" s="133"/>
      <c r="W964" s="133"/>
      <c r="X964" s="133"/>
    </row>
    <row r="965" spans="2:24" s="127" customFormat="1" x14ac:dyDescent="0.15">
      <c r="B965" s="128"/>
      <c r="C965" s="128"/>
      <c r="D965" s="128"/>
      <c r="E965" s="129"/>
      <c r="F965" s="129"/>
      <c r="G965" s="129"/>
      <c r="J965" s="130"/>
      <c r="K965" s="131"/>
      <c r="L965" s="132"/>
      <c r="P965" s="129"/>
      <c r="Q965" s="129"/>
      <c r="R965" s="129"/>
      <c r="S965" s="129"/>
      <c r="T965" s="129"/>
      <c r="U965" s="129"/>
      <c r="V965" s="133"/>
      <c r="W965" s="133"/>
      <c r="X965" s="133"/>
    </row>
    <row r="966" spans="2:24" s="127" customFormat="1" x14ac:dyDescent="0.15">
      <c r="B966" s="128"/>
      <c r="C966" s="128"/>
      <c r="D966" s="128"/>
      <c r="E966" s="129"/>
      <c r="F966" s="129"/>
      <c r="G966" s="129"/>
      <c r="J966" s="130"/>
      <c r="K966" s="131"/>
      <c r="L966" s="132"/>
      <c r="P966" s="129"/>
      <c r="Q966" s="129"/>
      <c r="R966" s="129"/>
      <c r="S966" s="129"/>
      <c r="T966" s="129"/>
      <c r="U966" s="129"/>
      <c r="V966" s="133"/>
      <c r="W966" s="133"/>
      <c r="X966" s="133"/>
    </row>
    <row r="967" spans="2:24" s="127" customFormat="1" x14ac:dyDescent="0.15">
      <c r="B967" s="128"/>
      <c r="C967" s="128"/>
      <c r="D967" s="128"/>
      <c r="E967" s="129"/>
      <c r="F967" s="129"/>
      <c r="G967" s="129"/>
      <c r="J967" s="130"/>
      <c r="K967" s="131"/>
      <c r="L967" s="132"/>
      <c r="P967" s="129"/>
      <c r="Q967" s="129"/>
      <c r="R967" s="129"/>
      <c r="S967" s="129"/>
      <c r="T967" s="129"/>
      <c r="U967" s="129"/>
      <c r="V967" s="133"/>
      <c r="W967" s="133"/>
      <c r="X967" s="133"/>
    </row>
    <row r="968" spans="2:24" s="127" customFormat="1" x14ac:dyDescent="0.15">
      <c r="B968" s="128"/>
      <c r="C968" s="128"/>
      <c r="D968" s="128"/>
      <c r="E968" s="129"/>
      <c r="F968" s="129"/>
      <c r="G968" s="129"/>
      <c r="J968" s="130"/>
      <c r="K968" s="131"/>
      <c r="L968" s="132"/>
      <c r="P968" s="129"/>
      <c r="Q968" s="129"/>
      <c r="R968" s="129"/>
      <c r="S968" s="129"/>
      <c r="T968" s="129"/>
      <c r="U968" s="129"/>
      <c r="V968" s="133"/>
      <c r="W968" s="133"/>
      <c r="X968" s="133"/>
    </row>
    <row r="969" spans="2:24" s="127" customFormat="1" x14ac:dyDescent="0.15">
      <c r="B969" s="128"/>
      <c r="C969" s="128"/>
      <c r="D969" s="128"/>
      <c r="E969" s="129"/>
      <c r="F969" s="129"/>
      <c r="G969" s="129"/>
      <c r="J969" s="130"/>
      <c r="K969" s="131"/>
      <c r="L969" s="132"/>
      <c r="P969" s="129"/>
      <c r="Q969" s="129"/>
      <c r="R969" s="129"/>
      <c r="S969" s="129"/>
      <c r="T969" s="129"/>
      <c r="U969" s="129"/>
      <c r="V969" s="133"/>
      <c r="W969" s="133"/>
      <c r="X969" s="133"/>
    </row>
    <row r="970" spans="2:24" s="127" customFormat="1" x14ac:dyDescent="0.15">
      <c r="B970" s="128"/>
      <c r="C970" s="128"/>
      <c r="D970" s="128"/>
      <c r="E970" s="129"/>
      <c r="F970" s="129"/>
      <c r="G970" s="129"/>
      <c r="J970" s="130"/>
      <c r="K970" s="131"/>
      <c r="L970" s="132"/>
      <c r="P970" s="129"/>
      <c r="Q970" s="129"/>
      <c r="R970" s="129"/>
      <c r="S970" s="129"/>
      <c r="T970" s="129"/>
      <c r="U970" s="129"/>
      <c r="V970" s="133"/>
      <c r="W970" s="133"/>
      <c r="X970" s="133"/>
    </row>
    <row r="971" spans="2:24" s="127" customFormat="1" x14ac:dyDescent="0.15">
      <c r="B971" s="128"/>
      <c r="C971" s="128"/>
      <c r="D971" s="128"/>
      <c r="E971" s="129"/>
      <c r="F971" s="129"/>
      <c r="G971" s="129"/>
      <c r="J971" s="130"/>
      <c r="K971" s="131"/>
      <c r="L971" s="132"/>
      <c r="P971" s="129"/>
      <c r="Q971" s="129"/>
      <c r="R971" s="129"/>
      <c r="S971" s="129"/>
      <c r="T971" s="129"/>
      <c r="U971" s="129"/>
      <c r="V971" s="133"/>
      <c r="W971" s="133"/>
      <c r="X971" s="133"/>
    </row>
    <row r="972" spans="2:24" s="127" customFormat="1" x14ac:dyDescent="0.15">
      <c r="B972" s="128"/>
      <c r="C972" s="128"/>
      <c r="D972" s="128"/>
      <c r="E972" s="129"/>
      <c r="F972" s="129"/>
      <c r="G972" s="129"/>
      <c r="J972" s="130"/>
      <c r="K972" s="131"/>
      <c r="L972" s="132"/>
      <c r="P972" s="129"/>
      <c r="Q972" s="129"/>
      <c r="R972" s="129"/>
      <c r="S972" s="129"/>
      <c r="T972" s="129"/>
      <c r="U972" s="129"/>
      <c r="V972" s="133"/>
      <c r="W972" s="133"/>
      <c r="X972" s="133"/>
    </row>
    <row r="973" spans="2:24" s="127" customFormat="1" x14ac:dyDescent="0.15">
      <c r="B973" s="128"/>
      <c r="C973" s="128"/>
      <c r="D973" s="128"/>
      <c r="E973" s="129"/>
      <c r="F973" s="129"/>
      <c r="G973" s="129"/>
      <c r="J973" s="130"/>
      <c r="K973" s="131"/>
      <c r="L973" s="132"/>
      <c r="P973" s="129"/>
      <c r="Q973" s="129"/>
      <c r="R973" s="129"/>
      <c r="S973" s="129"/>
      <c r="T973" s="129"/>
      <c r="U973" s="129"/>
      <c r="V973" s="133"/>
      <c r="W973" s="133"/>
      <c r="X973" s="133"/>
    </row>
    <row r="974" spans="2:24" s="127" customFormat="1" x14ac:dyDescent="0.15">
      <c r="B974" s="128"/>
      <c r="C974" s="128"/>
      <c r="D974" s="128"/>
      <c r="E974" s="129"/>
      <c r="F974" s="129"/>
      <c r="G974" s="129"/>
      <c r="J974" s="130"/>
      <c r="K974" s="131"/>
      <c r="L974" s="132"/>
      <c r="P974" s="129"/>
      <c r="Q974" s="129"/>
      <c r="R974" s="129"/>
      <c r="S974" s="129"/>
      <c r="T974" s="129"/>
      <c r="U974" s="129"/>
      <c r="V974" s="133"/>
      <c r="W974" s="133"/>
      <c r="X974" s="133"/>
    </row>
    <row r="975" spans="2:24" s="127" customFormat="1" x14ac:dyDescent="0.15">
      <c r="B975" s="128"/>
      <c r="C975" s="128"/>
      <c r="D975" s="128"/>
      <c r="E975" s="129"/>
      <c r="F975" s="129"/>
      <c r="G975" s="129"/>
      <c r="J975" s="130"/>
      <c r="K975" s="131"/>
      <c r="L975" s="132"/>
      <c r="P975" s="129"/>
      <c r="Q975" s="129"/>
      <c r="R975" s="129"/>
      <c r="S975" s="129"/>
      <c r="T975" s="129"/>
      <c r="U975" s="129"/>
      <c r="V975" s="133"/>
      <c r="W975" s="133"/>
      <c r="X975" s="133"/>
    </row>
    <row r="976" spans="2:24" s="127" customFormat="1" x14ac:dyDescent="0.15">
      <c r="B976" s="128"/>
      <c r="C976" s="128"/>
      <c r="D976" s="128"/>
      <c r="E976" s="129"/>
      <c r="F976" s="129"/>
      <c r="G976" s="129"/>
      <c r="J976" s="130"/>
      <c r="K976" s="131"/>
      <c r="L976" s="132"/>
      <c r="P976" s="129"/>
      <c r="Q976" s="129"/>
      <c r="R976" s="129"/>
      <c r="S976" s="129"/>
      <c r="T976" s="129"/>
      <c r="U976" s="129"/>
      <c r="V976" s="133"/>
      <c r="W976" s="133"/>
      <c r="X976" s="133"/>
    </row>
    <row r="977" spans="2:24" s="127" customFormat="1" x14ac:dyDescent="0.15">
      <c r="B977" s="128"/>
      <c r="C977" s="128"/>
      <c r="D977" s="128"/>
      <c r="E977" s="129"/>
      <c r="F977" s="129"/>
      <c r="G977" s="129"/>
      <c r="J977" s="130"/>
      <c r="K977" s="131"/>
      <c r="L977" s="132"/>
      <c r="P977" s="129"/>
      <c r="Q977" s="129"/>
      <c r="R977" s="129"/>
      <c r="S977" s="129"/>
      <c r="T977" s="129"/>
      <c r="U977" s="129"/>
      <c r="V977" s="133"/>
      <c r="W977" s="133"/>
      <c r="X977" s="133"/>
    </row>
    <row r="978" spans="2:24" s="127" customFormat="1" x14ac:dyDescent="0.15">
      <c r="B978" s="128"/>
      <c r="C978" s="128"/>
      <c r="D978" s="128"/>
      <c r="E978" s="129"/>
      <c r="F978" s="129"/>
      <c r="G978" s="129"/>
      <c r="J978" s="130"/>
      <c r="K978" s="131"/>
      <c r="L978" s="132"/>
      <c r="P978" s="129"/>
      <c r="Q978" s="129"/>
      <c r="R978" s="129"/>
      <c r="S978" s="129"/>
      <c r="T978" s="129"/>
      <c r="U978" s="129"/>
      <c r="V978" s="133"/>
      <c r="W978" s="133"/>
      <c r="X978" s="133"/>
    </row>
    <row r="979" spans="2:24" s="127" customFormat="1" x14ac:dyDescent="0.15">
      <c r="B979" s="128"/>
      <c r="C979" s="128"/>
      <c r="D979" s="128"/>
      <c r="E979" s="129"/>
      <c r="F979" s="129"/>
      <c r="G979" s="129"/>
      <c r="J979" s="130"/>
      <c r="K979" s="131"/>
      <c r="L979" s="132"/>
      <c r="P979" s="129"/>
      <c r="Q979" s="129"/>
      <c r="R979" s="129"/>
      <c r="S979" s="129"/>
      <c r="T979" s="129"/>
      <c r="U979" s="129"/>
      <c r="V979" s="133"/>
      <c r="W979" s="133"/>
      <c r="X979" s="133"/>
    </row>
    <row r="980" spans="2:24" s="127" customFormat="1" x14ac:dyDescent="0.15">
      <c r="B980" s="128"/>
      <c r="C980" s="128"/>
      <c r="D980" s="128"/>
      <c r="E980" s="129"/>
      <c r="F980" s="129"/>
      <c r="G980" s="129"/>
      <c r="J980" s="130"/>
      <c r="K980" s="131"/>
      <c r="L980" s="132"/>
      <c r="P980" s="129"/>
      <c r="Q980" s="129"/>
      <c r="R980" s="129"/>
      <c r="S980" s="129"/>
      <c r="T980" s="129"/>
      <c r="U980" s="129"/>
      <c r="V980" s="133"/>
      <c r="W980" s="133"/>
      <c r="X980" s="133"/>
    </row>
    <row r="981" spans="2:24" s="127" customFormat="1" x14ac:dyDescent="0.15">
      <c r="B981" s="128"/>
      <c r="C981" s="128"/>
      <c r="D981" s="128"/>
      <c r="E981" s="129"/>
      <c r="F981" s="129"/>
      <c r="G981" s="129"/>
      <c r="J981" s="130"/>
      <c r="K981" s="131"/>
      <c r="L981" s="132"/>
      <c r="P981" s="129"/>
      <c r="Q981" s="129"/>
      <c r="R981" s="129"/>
      <c r="S981" s="129"/>
      <c r="T981" s="129"/>
      <c r="U981" s="129"/>
      <c r="V981" s="133"/>
      <c r="W981" s="133"/>
      <c r="X981" s="133"/>
    </row>
    <row r="982" spans="2:24" s="127" customFormat="1" x14ac:dyDescent="0.15">
      <c r="B982" s="128"/>
      <c r="C982" s="128"/>
      <c r="D982" s="128"/>
      <c r="E982" s="129"/>
      <c r="F982" s="129"/>
      <c r="G982" s="129"/>
      <c r="J982" s="130"/>
      <c r="K982" s="131"/>
      <c r="L982" s="132"/>
      <c r="P982" s="129"/>
      <c r="Q982" s="129"/>
      <c r="R982" s="129"/>
      <c r="S982" s="129"/>
      <c r="T982" s="129"/>
      <c r="U982" s="129"/>
      <c r="V982" s="133"/>
      <c r="W982" s="133"/>
      <c r="X982" s="133"/>
    </row>
    <row r="983" spans="2:24" s="127" customFormat="1" x14ac:dyDescent="0.15">
      <c r="B983" s="128"/>
      <c r="C983" s="128"/>
      <c r="D983" s="128"/>
      <c r="E983" s="129"/>
      <c r="F983" s="129"/>
      <c r="G983" s="129"/>
      <c r="J983" s="130"/>
      <c r="K983" s="131"/>
      <c r="L983" s="132"/>
      <c r="P983" s="129"/>
      <c r="Q983" s="129"/>
      <c r="R983" s="129"/>
      <c r="S983" s="129"/>
      <c r="T983" s="129"/>
      <c r="U983" s="129"/>
      <c r="V983" s="133"/>
      <c r="W983" s="133"/>
      <c r="X983" s="133"/>
    </row>
    <row r="984" spans="2:24" s="127" customFormat="1" x14ac:dyDescent="0.15">
      <c r="B984" s="128"/>
      <c r="C984" s="128"/>
      <c r="D984" s="128"/>
      <c r="E984" s="129"/>
      <c r="F984" s="129"/>
      <c r="G984" s="129"/>
      <c r="J984" s="130"/>
      <c r="K984" s="131"/>
      <c r="L984" s="132"/>
      <c r="P984" s="129"/>
      <c r="Q984" s="129"/>
      <c r="R984" s="129"/>
      <c r="S984" s="129"/>
      <c r="T984" s="129"/>
      <c r="U984" s="129"/>
      <c r="V984" s="133"/>
      <c r="W984" s="133"/>
      <c r="X984" s="133"/>
    </row>
    <row r="985" spans="2:24" s="127" customFormat="1" x14ac:dyDescent="0.15">
      <c r="B985" s="128"/>
      <c r="C985" s="128"/>
      <c r="D985" s="128"/>
      <c r="E985" s="129"/>
      <c r="F985" s="129"/>
      <c r="G985" s="129"/>
      <c r="J985" s="130"/>
      <c r="K985" s="131"/>
      <c r="L985" s="132"/>
      <c r="P985" s="129"/>
      <c r="Q985" s="129"/>
      <c r="R985" s="129"/>
      <c r="S985" s="129"/>
      <c r="T985" s="129"/>
      <c r="U985" s="129"/>
      <c r="V985" s="133"/>
      <c r="W985" s="133"/>
      <c r="X985" s="133"/>
    </row>
    <row r="986" spans="2:24" s="127" customFormat="1" x14ac:dyDescent="0.15">
      <c r="B986" s="128"/>
      <c r="C986" s="128"/>
      <c r="D986" s="128"/>
      <c r="E986" s="129"/>
      <c r="F986" s="129"/>
      <c r="G986" s="129"/>
      <c r="J986" s="130"/>
      <c r="K986" s="131"/>
      <c r="L986" s="132"/>
      <c r="P986" s="129"/>
      <c r="Q986" s="129"/>
      <c r="R986" s="129"/>
      <c r="S986" s="129"/>
      <c r="T986" s="129"/>
      <c r="U986" s="129"/>
      <c r="V986" s="133"/>
      <c r="W986" s="133"/>
      <c r="X986" s="133"/>
    </row>
    <row r="987" spans="2:24" s="127" customFormat="1" x14ac:dyDescent="0.15">
      <c r="B987" s="128"/>
      <c r="C987" s="128"/>
      <c r="D987" s="128"/>
      <c r="E987" s="129"/>
      <c r="F987" s="129"/>
      <c r="G987" s="129"/>
      <c r="J987" s="130"/>
      <c r="K987" s="131"/>
      <c r="L987" s="132"/>
      <c r="P987" s="129"/>
      <c r="Q987" s="129"/>
      <c r="R987" s="129"/>
      <c r="S987" s="129"/>
      <c r="T987" s="129"/>
      <c r="U987" s="129"/>
      <c r="V987" s="133"/>
      <c r="W987" s="133"/>
      <c r="X987" s="133"/>
    </row>
    <row r="988" spans="2:24" s="127" customFormat="1" x14ac:dyDescent="0.15">
      <c r="B988" s="128"/>
      <c r="C988" s="128"/>
      <c r="D988" s="128"/>
      <c r="E988" s="129"/>
      <c r="F988" s="129"/>
      <c r="G988" s="129"/>
      <c r="J988" s="130"/>
      <c r="K988" s="131"/>
      <c r="L988" s="132"/>
      <c r="P988" s="129"/>
      <c r="Q988" s="129"/>
      <c r="R988" s="129"/>
      <c r="S988" s="129"/>
      <c r="T988" s="129"/>
      <c r="U988" s="129"/>
      <c r="V988" s="133"/>
      <c r="W988" s="133"/>
      <c r="X988" s="133"/>
    </row>
    <row r="989" spans="2:24" s="127" customFormat="1" x14ac:dyDescent="0.15">
      <c r="B989" s="128"/>
      <c r="C989" s="128"/>
      <c r="D989" s="128"/>
      <c r="E989" s="129"/>
      <c r="F989" s="129"/>
      <c r="G989" s="129"/>
      <c r="J989" s="130"/>
      <c r="K989" s="131"/>
      <c r="L989" s="132"/>
      <c r="P989" s="129"/>
      <c r="Q989" s="129"/>
      <c r="R989" s="129"/>
      <c r="S989" s="129"/>
      <c r="T989" s="129"/>
      <c r="U989" s="129"/>
      <c r="V989" s="133"/>
      <c r="W989" s="133"/>
      <c r="X989" s="133"/>
    </row>
    <row r="990" spans="2:24" s="127" customFormat="1" x14ac:dyDescent="0.15">
      <c r="B990" s="128"/>
      <c r="C990" s="128"/>
      <c r="D990" s="128"/>
      <c r="E990" s="129"/>
      <c r="F990" s="129"/>
      <c r="G990" s="129"/>
      <c r="J990" s="130"/>
      <c r="K990" s="131"/>
      <c r="L990" s="132"/>
      <c r="P990" s="129"/>
      <c r="Q990" s="129"/>
      <c r="R990" s="129"/>
      <c r="S990" s="129"/>
      <c r="T990" s="129"/>
      <c r="U990" s="129"/>
      <c r="V990" s="133"/>
      <c r="W990" s="133"/>
      <c r="X990" s="133"/>
    </row>
    <row r="991" spans="2:24" s="127" customFormat="1" x14ac:dyDescent="0.15">
      <c r="B991" s="128"/>
      <c r="C991" s="128"/>
      <c r="D991" s="128"/>
      <c r="E991" s="129"/>
      <c r="F991" s="129"/>
      <c r="G991" s="129"/>
      <c r="J991" s="130"/>
      <c r="K991" s="131"/>
      <c r="L991" s="132"/>
      <c r="P991" s="129"/>
      <c r="Q991" s="129"/>
      <c r="R991" s="129"/>
      <c r="S991" s="129"/>
      <c r="T991" s="129"/>
      <c r="U991" s="129"/>
      <c r="V991" s="133"/>
      <c r="W991" s="133"/>
      <c r="X991" s="133"/>
    </row>
    <row r="992" spans="2:24" s="127" customFormat="1" x14ac:dyDescent="0.15">
      <c r="B992" s="128"/>
      <c r="C992" s="128"/>
      <c r="D992" s="128"/>
      <c r="E992" s="129"/>
      <c r="F992" s="129"/>
      <c r="G992" s="129"/>
      <c r="J992" s="130"/>
      <c r="K992" s="131"/>
      <c r="L992" s="132"/>
      <c r="P992" s="129"/>
      <c r="Q992" s="129"/>
      <c r="R992" s="129"/>
      <c r="S992" s="129"/>
      <c r="T992" s="129"/>
      <c r="U992" s="129"/>
      <c r="V992" s="133"/>
      <c r="W992" s="133"/>
      <c r="X992" s="133"/>
    </row>
    <row r="993" spans="2:24" s="127" customFormat="1" x14ac:dyDescent="0.15">
      <c r="B993" s="128"/>
      <c r="C993" s="128"/>
      <c r="D993" s="128"/>
      <c r="E993" s="129"/>
      <c r="F993" s="129"/>
      <c r="G993" s="129"/>
      <c r="J993" s="130"/>
      <c r="K993" s="131"/>
      <c r="L993" s="132"/>
      <c r="P993" s="129"/>
      <c r="Q993" s="129"/>
      <c r="R993" s="129"/>
      <c r="S993" s="129"/>
      <c r="T993" s="129"/>
      <c r="U993" s="129"/>
      <c r="V993" s="133"/>
      <c r="W993" s="133"/>
      <c r="X993" s="133"/>
    </row>
    <row r="994" spans="2:24" s="127" customFormat="1" x14ac:dyDescent="0.15">
      <c r="B994" s="128"/>
      <c r="C994" s="128"/>
      <c r="D994" s="128"/>
      <c r="E994" s="129"/>
      <c r="F994" s="129"/>
      <c r="G994" s="129"/>
      <c r="J994" s="130"/>
      <c r="K994" s="131"/>
      <c r="L994" s="132"/>
      <c r="P994" s="129"/>
      <c r="Q994" s="129"/>
      <c r="R994" s="129"/>
      <c r="S994" s="129"/>
      <c r="T994" s="129"/>
      <c r="U994" s="129"/>
      <c r="V994" s="133"/>
      <c r="W994" s="133"/>
      <c r="X994" s="133"/>
    </row>
    <row r="995" spans="2:24" s="127" customFormat="1" x14ac:dyDescent="0.15">
      <c r="B995" s="128"/>
      <c r="C995" s="128"/>
      <c r="D995" s="128"/>
      <c r="E995" s="129"/>
      <c r="F995" s="129"/>
      <c r="G995" s="129"/>
      <c r="J995" s="130"/>
      <c r="K995" s="131"/>
      <c r="L995" s="132"/>
      <c r="P995" s="129"/>
      <c r="Q995" s="129"/>
      <c r="R995" s="129"/>
      <c r="S995" s="129"/>
      <c r="T995" s="129"/>
      <c r="U995" s="129"/>
      <c r="V995" s="133"/>
      <c r="W995" s="133"/>
      <c r="X995" s="133"/>
    </row>
    <row r="996" spans="2:24" s="127" customFormat="1" x14ac:dyDescent="0.15">
      <c r="B996" s="128"/>
      <c r="C996" s="128"/>
      <c r="D996" s="128"/>
      <c r="E996" s="129"/>
      <c r="F996" s="129"/>
      <c r="G996" s="129"/>
      <c r="J996" s="130"/>
      <c r="K996" s="131"/>
      <c r="L996" s="132"/>
      <c r="P996" s="129"/>
      <c r="Q996" s="129"/>
      <c r="R996" s="129"/>
      <c r="S996" s="129"/>
      <c r="T996" s="129"/>
      <c r="U996" s="129"/>
      <c r="V996" s="133"/>
      <c r="W996" s="133"/>
      <c r="X996" s="133"/>
    </row>
    <row r="997" spans="2:24" s="127" customFormat="1" x14ac:dyDescent="0.15">
      <c r="B997" s="128"/>
      <c r="C997" s="128"/>
      <c r="D997" s="128"/>
      <c r="E997" s="129"/>
      <c r="F997" s="129"/>
      <c r="G997" s="129"/>
      <c r="J997" s="130"/>
      <c r="K997" s="131"/>
      <c r="L997" s="132"/>
      <c r="P997" s="129"/>
      <c r="Q997" s="129"/>
      <c r="R997" s="129"/>
      <c r="S997" s="129"/>
      <c r="T997" s="129"/>
      <c r="U997" s="129"/>
      <c r="V997" s="133"/>
      <c r="W997" s="133"/>
      <c r="X997" s="133"/>
    </row>
    <row r="998" spans="2:24" s="127" customFormat="1" x14ac:dyDescent="0.15">
      <c r="B998" s="128"/>
      <c r="C998" s="128"/>
      <c r="D998" s="128"/>
      <c r="E998" s="129"/>
      <c r="F998" s="129"/>
      <c r="G998" s="129"/>
      <c r="J998" s="130"/>
      <c r="K998" s="131"/>
      <c r="L998" s="132"/>
      <c r="P998" s="129"/>
      <c r="Q998" s="129"/>
      <c r="R998" s="129"/>
      <c r="S998" s="129"/>
      <c r="T998" s="129"/>
      <c r="U998" s="129"/>
      <c r="V998" s="133"/>
      <c r="W998" s="133"/>
      <c r="X998" s="133"/>
    </row>
    <row r="999" spans="2:24" s="127" customFormat="1" x14ac:dyDescent="0.15">
      <c r="B999" s="128"/>
      <c r="C999" s="128"/>
      <c r="D999" s="128"/>
      <c r="E999" s="129"/>
      <c r="F999" s="129"/>
      <c r="G999" s="129"/>
      <c r="J999" s="130"/>
      <c r="K999" s="131"/>
      <c r="L999" s="132"/>
      <c r="P999" s="129"/>
      <c r="Q999" s="129"/>
      <c r="R999" s="129"/>
      <c r="S999" s="129"/>
      <c r="T999" s="129"/>
      <c r="U999" s="129"/>
      <c r="V999" s="133"/>
      <c r="W999" s="133"/>
      <c r="X999" s="133"/>
    </row>
    <row r="1000" spans="2:24" s="127" customFormat="1" x14ac:dyDescent="0.15">
      <c r="B1000" s="128"/>
      <c r="C1000" s="128"/>
      <c r="D1000" s="128"/>
      <c r="E1000" s="129"/>
      <c r="F1000" s="129"/>
      <c r="G1000" s="129"/>
      <c r="J1000" s="130"/>
      <c r="K1000" s="131"/>
      <c r="L1000" s="132"/>
      <c r="P1000" s="129"/>
      <c r="Q1000" s="129"/>
      <c r="R1000" s="129"/>
      <c r="S1000" s="129"/>
      <c r="T1000" s="129"/>
      <c r="U1000" s="129"/>
      <c r="V1000" s="133"/>
      <c r="W1000" s="133"/>
      <c r="X1000" s="133"/>
    </row>
    <row r="1001" spans="2:24" s="127" customFormat="1" x14ac:dyDescent="0.15">
      <c r="B1001" s="128"/>
      <c r="C1001" s="128"/>
      <c r="D1001" s="128"/>
      <c r="E1001" s="129"/>
      <c r="F1001" s="129"/>
      <c r="G1001" s="129"/>
      <c r="J1001" s="130"/>
      <c r="K1001" s="131"/>
      <c r="L1001" s="132"/>
      <c r="P1001" s="129"/>
      <c r="Q1001" s="129"/>
      <c r="R1001" s="129"/>
      <c r="S1001" s="129"/>
      <c r="T1001" s="129"/>
      <c r="U1001" s="129"/>
      <c r="V1001" s="133"/>
      <c r="W1001" s="133"/>
      <c r="X1001" s="133"/>
    </row>
    <row r="1002" spans="2:24" s="127" customFormat="1" x14ac:dyDescent="0.15">
      <c r="B1002" s="128"/>
      <c r="C1002" s="128"/>
      <c r="D1002" s="128"/>
      <c r="E1002" s="129"/>
      <c r="F1002" s="129"/>
      <c r="G1002" s="129"/>
      <c r="J1002" s="130"/>
      <c r="K1002" s="131"/>
      <c r="L1002" s="132"/>
      <c r="P1002" s="129"/>
      <c r="Q1002" s="129"/>
      <c r="R1002" s="129"/>
      <c r="S1002" s="129"/>
      <c r="T1002" s="129"/>
      <c r="U1002" s="129"/>
      <c r="V1002" s="133"/>
      <c r="W1002" s="133"/>
      <c r="X1002" s="133"/>
    </row>
    <row r="1003" spans="2:24" s="127" customFormat="1" x14ac:dyDescent="0.15">
      <c r="B1003" s="128"/>
      <c r="C1003" s="128"/>
      <c r="D1003" s="128"/>
      <c r="E1003" s="129"/>
      <c r="F1003" s="129"/>
      <c r="G1003" s="129"/>
      <c r="J1003" s="130"/>
      <c r="K1003" s="131"/>
      <c r="L1003" s="132"/>
      <c r="P1003" s="129"/>
      <c r="Q1003" s="129"/>
      <c r="R1003" s="129"/>
      <c r="S1003" s="129"/>
      <c r="T1003" s="129"/>
      <c r="U1003" s="129"/>
      <c r="V1003" s="133"/>
      <c r="W1003" s="133"/>
      <c r="X1003" s="133"/>
    </row>
    <row r="1004" spans="2:24" s="127" customFormat="1" x14ac:dyDescent="0.15">
      <c r="B1004" s="128"/>
      <c r="C1004" s="128"/>
      <c r="D1004" s="128"/>
      <c r="E1004" s="129"/>
      <c r="F1004" s="129"/>
      <c r="G1004" s="129"/>
      <c r="J1004" s="130"/>
      <c r="K1004" s="131"/>
      <c r="L1004" s="132"/>
      <c r="P1004" s="129"/>
      <c r="Q1004" s="129"/>
      <c r="R1004" s="129"/>
      <c r="S1004" s="129"/>
      <c r="T1004" s="129"/>
      <c r="U1004" s="129"/>
      <c r="V1004" s="133"/>
      <c r="W1004" s="133"/>
      <c r="X1004" s="133"/>
    </row>
    <row r="1005" spans="2:24" s="127" customFormat="1" x14ac:dyDescent="0.15">
      <c r="B1005" s="128"/>
      <c r="C1005" s="128"/>
      <c r="D1005" s="128"/>
      <c r="E1005" s="129"/>
      <c r="F1005" s="129"/>
      <c r="G1005" s="129"/>
      <c r="J1005" s="130"/>
      <c r="K1005" s="131"/>
      <c r="L1005" s="132"/>
      <c r="P1005" s="129"/>
      <c r="Q1005" s="129"/>
      <c r="R1005" s="129"/>
      <c r="S1005" s="129"/>
      <c r="T1005" s="129"/>
      <c r="U1005" s="129"/>
      <c r="V1005" s="133"/>
      <c r="W1005" s="133"/>
      <c r="X1005" s="133"/>
    </row>
    <row r="1006" spans="2:24" s="127" customFormat="1" x14ac:dyDescent="0.15">
      <c r="B1006" s="128"/>
      <c r="C1006" s="128"/>
      <c r="D1006" s="128"/>
      <c r="E1006" s="129"/>
      <c r="F1006" s="129"/>
      <c r="G1006" s="129"/>
      <c r="J1006" s="130"/>
      <c r="K1006" s="131"/>
      <c r="L1006" s="132"/>
      <c r="P1006" s="129"/>
      <c r="Q1006" s="129"/>
      <c r="R1006" s="129"/>
      <c r="S1006" s="129"/>
      <c r="T1006" s="129"/>
      <c r="U1006" s="129"/>
      <c r="V1006" s="133"/>
      <c r="W1006" s="133"/>
      <c r="X1006" s="133"/>
    </row>
    <row r="1007" spans="2:24" s="127" customFormat="1" x14ac:dyDescent="0.15">
      <c r="B1007" s="128"/>
      <c r="C1007" s="128"/>
      <c r="D1007" s="128"/>
      <c r="E1007" s="129"/>
      <c r="F1007" s="129"/>
      <c r="G1007" s="129"/>
      <c r="J1007" s="130"/>
      <c r="K1007" s="131"/>
      <c r="L1007" s="132"/>
      <c r="P1007" s="129"/>
      <c r="Q1007" s="129"/>
      <c r="R1007" s="129"/>
      <c r="S1007" s="129"/>
      <c r="T1007" s="129"/>
      <c r="U1007" s="129"/>
      <c r="V1007" s="133"/>
      <c r="W1007" s="133"/>
      <c r="X1007" s="133"/>
    </row>
    <row r="1008" spans="2:24" s="127" customFormat="1" x14ac:dyDescent="0.15">
      <c r="B1008" s="128"/>
      <c r="C1008" s="128"/>
      <c r="D1008" s="128"/>
      <c r="E1008" s="129"/>
      <c r="F1008" s="129"/>
      <c r="G1008" s="129"/>
      <c r="J1008" s="130"/>
      <c r="K1008" s="131"/>
      <c r="L1008" s="132"/>
      <c r="P1008" s="129"/>
      <c r="Q1008" s="129"/>
      <c r="R1008" s="129"/>
      <c r="S1008" s="129"/>
      <c r="T1008" s="129"/>
      <c r="U1008" s="129"/>
      <c r="V1008" s="133"/>
      <c r="W1008" s="133"/>
      <c r="X1008" s="133"/>
    </row>
    <row r="1009" spans="2:24" s="127" customFormat="1" x14ac:dyDescent="0.15">
      <c r="B1009" s="128"/>
      <c r="C1009" s="128"/>
      <c r="D1009" s="128"/>
      <c r="E1009" s="129"/>
      <c r="F1009" s="129"/>
      <c r="G1009" s="129"/>
      <c r="J1009" s="130"/>
      <c r="K1009" s="131"/>
      <c r="L1009" s="132"/>
      <c r="P1009" s="129"/>
      <c r="Q1009" s="129"/>
      <c r="R1009" s="129"/>
      <c r="S1009" s="129"/>
      <c r="T1009" s="129"/>
      <c r="U1009" s="129"/>
      <c r="V1009" s="133"/>
      <c r="W1009" s="133"/>
      <c r="X1009" s="133"/>
    </row>
    <row r="1010" spans="2:24" s="127" customFormat="1" x14ac:dyDescent="0.15">
      <c r="B1010" s="128"/>
      <c r="C1010" s="128"/>
      <c r="D1010" s="128"/>
      <c r="E1010" s="129"/>
      <c r="F1010" s="129"/>
      <c r="G1010" s="129"/>
      <c r="J1010" s="130"/>
      <c r="K1010" s="131"/>
      <c r="L1010" s="132"/>
      <c r="P1010" s="129"/>
      <c r="Q1010" s="129"/>
      <c r="R1010" s="129"/>
      <c r="S1010" s="129"/>
      <c r="T1010" s="129"/>
      <c r="U1010" s="129"/>
      <c r="V1010" s="133"/>
      <c r="W1010" s="133"/>
      <c r="X1010" s="133"/>
    </row>
    <row r="1011" spans="2:24" s="127" customFormat="1" x14ac:dyDescent="0.15">
      <c r="B1011" s="128"/>
      <c r="C1011" s="128"/>
      <c r="D1011" s="128"/>
      <c r="E1011" s="129"/>
      <c r="F1011" s="129"/>
      <c r="G1011" s="129"/>
      <c r="J1011" s="130"/>
      <c r="K1011" s="131"/>
      <c r="L1011" s="132"/>
      <c r="P1011" s="129"/>
      <c r="Q1011" s="129"/>
      <c r="R1011" s="129"/>
      <c r="S1011" s="129"/>
      <c r="T1011" s="129"/>
      <c r="U1011" s="129"/>
      <c r="V1011" s="133"/>
      <c r="W1011" s="133"/>
      <c r="X1011" s="133"/>
    </row>
    <row r="1012" spans="2:24" s="127" customFormat="1" x14ac:dyDescent="0.15">
      <c r="B1012" s="128"/>
      <c r="C1012" s="128"/>
      <c r="D1012" s="128"/>
      <c r="E1012" s="129"/>
      <c r="F1012" s="129"/>
      <c r="G1012" s="129"/>
      <c r="J1012" s="130"/>
      <c r="K1012" s="131"/>
      <c r="L1012" s="132"/>
      <c r="P1012" s="129"/>
      <c r="Q1012" s="129"/>
      <c r="R1012" s="129"/>
      <c r="S1012" s="129"/>
      <c r="T1012" s="129"/>
      <c r="U1012" s="129"/>
      <c r="V1012" s="133"/>
      <c r="W1012" s="133"/>
      <c r="X1012" s="133"/>
    </row>
    <row r="1013" spans="2:24" s="127" customFormat="1" x14ac:dyDescent="0.15">
      <c r="B1013" s="128"/>
      <c r="C1013" s="128"/>
      <c r="D1013" s="128"/>
      <c r="E1013" s="129"/>
      <c r="F1013" s="129"/>
      <c r="G1013" s="129"/>
      <c r="J1013" s="130"/>
      <c r="K1013" s="131"/>
      <c r="L1013" s="132"/>
      <c r="P1013" s="129"/>
      <c r="Q1013" s="129"/>
      <c r="R1013" s="129"/>
      <c r="S1013" s="129"/>
      <c r="T1013" s="129"/>
      <c r="U1013" s="129"/>
      <c r="V1013" s="133"/>
      <c r="W1013" s="133"/>
      <c r="X1013" s="133"/>
    </row>
    <row r="1014" spans="2:24" s="127" customFormat="1" x14ac:dyDescent="0.15">
      <c r="B1014" s="128"/>
      <c r="C1014" s="128"/>
      <c r="D1014" s="128"/>
      <c r="E1014" s="129"/>
      <c r="F1014" s="129"/>
      <c r="G1014" s="129"/>
      <c r="J1014" s="130"/>
      <c r="K1014" s="131"/>
      <c r="L1014" s="132"/>
      <c r="P1014" s="129"/>
      <c r="Q1014" s="129"/>
      <c r="R1014" s="129"/>
      <c r="S1014" s="129"/>
      <c r="T1014" s="129"/>
      <c r="U1014" s="129"/>
      <c r="V1014" s="133"/>
      <c r="W1014" s="133"/>
      <c r="X1014" s="133"/>
    </row>
    <row r="1015" spans="2:24" s="127" customFormat="1" x14ac:dyDescent="0.15">
      <c r="B1015" s="128"/>
      <c r="C1015" s="128"/>
      <c r="D1015" s="128"/>
      <c r="E1015" s="129"/>
      <c r="F1015" s="129"/>
      <c r="G1015" s="129"/>
      <c r="J1015" s="130"/>
      <c r="K1015" s="131"/>
      <c r="L1015" s="132"/>
      <c r="P1015" s="129"/>
      <c r="Q1015" s="129"/>
      <c r="R1015" s="129"/>
      <c r="S1015" s="129"/>
      <c r="T1015" s="129"/>
      <c r="U1015" s="129"/>
      <c r="V1015" s="133"/>
      <c r="W1015" s="133"/>
      <c r="X1015" s="133"/>
    </row>
    <row r="1016" spans="2:24" s="127" customFormat="1" x14ac:dyDescent="0.15">
      <c r="B1016" s="128"/>
      <c r="C1016" s="128"/>
      <c r="D1016" s="128"/>
      <c r="E1016" s="129"/>
      <c r="F1016" s="129"/>
      <c r="G1016" s="129"/>
      <c r="J1016" s="130"/>
      <c r="K1016" s="131"/>
      <c r="L1016" s="132"/>
      <c r="P1016" s="129"/>
      <c r="Q1016" s="129"/>
      <c r="R1016" s="129"/>
      <c r="S1016" s="129"/>
      <c r="T1016" s="129"/>
      <c r="U1016" s="129"/>
      <c r="V1016" s="133"/>
      <c r="W1016" s="133"/>
      <c r="X1016" s="133"/>
    </row>
    <row r="1017" spans="2:24" s="127" customFormat="1" x14ac:dyDescent="0.15">
      <c r="B1017" s="128"/>
      <c r="C1017" s="128"/>
      <c r="D1017" s="128"/>
      <c r="E1017" s="129"/>
      <c r="F1017" s="129"/>
      <c r="G1017" s="129"/>
      <c r="J1017" s="130"/>
      <c r="K1017" s="131"/>
      <c r="L1017" s="132"/>
      <c r="P1017" s="129"/>
      <c r="Q1017" s="129"/>
      <c r="R1017" s="129"/>
      <c r="S1017" s="129"/>
      <c r="T1017" s="129"/>
      <c r="U1017" s="129"/>
      <c r="V1017" s="133"/>
      <c r="W1017" s="133"/>
      <c r="X1017" s="133"/>
    </row>
    <row r="1018" spans="2:24" s="127" customFormat="1" x14ac:dyDescent="0.15">
      <c r="B1018" s="128"/>
      <c r="C1018" s="128"/>
      <c r="D1018" s="128"/>
      <c r="E1018" s="129"/>
      <c r="F1018" s="129"/>
      <c r="G1018" s="129"/>
      <c r="J1018" s="130"/>
      <c r="K1018" s="131"/>
      <c r="L1018" s="132"/>
      <c r="P1018" s="129"/>
      <c r="Q1018" s="129"/>
      <c r="R1018" s="129"/>
      <c r="S1018" s="129"/>
      <c r="T1018" s="129"/>
      <c r="U1018" s="129"/>
      <c r="V1018" s="133"/>
      <c r="W1018" s="133"/>
      <c r="X1018" s="133"/>
    </row>
    <row r="1019" spans="2:24" s="127" customFormat="1" x14ac:dyDescent="0.15">
      <c r="B1019" s="128"/>
      <c r="C1019" s="128"/>
      <c r="D1019" s="128"/>
      <c r="E1019" s="129"/>
      <c r="F1019" s="129"/>
      <c r="G1019" s="129"/>
      <c r="J1019" s="130"/>
      <c r="K1019" s="131"/>
      <c r="L1019" s="132"/>
      <c r="P1019" s="129"/>
      <c r="Q1019" s="129"/>
      <c r="R1019" s="129"/>
      <c r="S1019" s="129"/>
      <c r="T1019" s="129"/>
      <c r="U1019" s="129"/>
      <c r="V1019" s="133"/>
      <c r="W1019" s="133"/>
      <c r="X1019" s="133"/>
    </row>
    <row r="1020" spans="2:24" s="127" customFormat="1" x14ac:dyDescent="0.15">
      <c r="B1020" s="128"/>
      <c r="C1020" s="128"/>
      <c r="D1020" s="128"/>
      <c r="E1020" s="129"/>
      <c r="F1020" s="129"/>
      <c r="G1020" s="129"/>
      <c r="J1020" s="130"/>
      <c r="K1020" s="131"/>
      <c r="L1020" s="132"/>
      <c r="P1020" s="129"/>
      <c r="Q1020" s="129"/>
      <c r="R1020" s="129"/>
      <c r="S1020" s="129"/>
      <c r="T1020" s="129"/>
      <c r="U1020" s="129"/>
      <c r="V1020" s="133"/>
      <c r="W1020" s="133"/>
      <c r="X1020" s="133"/>
    </row>
    <row r="1021" spans="2:24" s="127" customFormat="1" x14ac:dyDescent="0.15">
      <c r="B1021" s="128"/>
      <c r="C1021" s="128"/>
      <c r="D1021" s="128"/>
      <c r="E1021" s="129"/>
      <c r="F1021" s="129"/>
      <c r="G1021" s="129"/>
      <c r="J1021" s="130"/>
      <c r="K1021" s="131"/>
      <c r="L1021" s="132"/>
      <c r="P1021" s="129"/>
      <c r="Q1021" s="129"/>
      <c r="R1021" s="129"/>
      <c r="S1021" s="129"/>
      <c r="T1021" s="129"/>
      <c r="U1021" s="129"/>
      <c r="V1021" s="133"/>
      <c r="W1021" s="133"/>
      <c r="X1021" s="133"/>
    </row>
    <row r="1022" spans="2:24" s="127" customFormat="1" x14ac:dyDescent="0.15">
      <c r="B1022" s="128"/>
      <c r="C1022" s="128"/>
      <c r="D1022" s="128"/>
      <c r="E1022" s="129"/>
      <c r="F1022" s="129"/>
      <c r="G1022" s="129"/>
      <c r="J1022" s="130"/>
      <c r="K1022" s="131"/>
      <c r="L1022" s="132"/>
      <c r="P1022" s="129"/>
      <c r="Q1022" s="129"/>
      <c r="R1022" s="129"/>
      <c r="S1022" s="129"/>
      <c r="T1022" s="129"/>
      <c r="U1022" s="129"/>
      <c r="V1022" s="133"/>
      <c r="W1022" s="133"/>
      <c r="X1022" s="133"/>
    </row>
    <row r="1023" spans="2:24" s="127" customFormat="1" x14ac:dyDescent="0.15">
      <c r="B1023" s="128"/>
      <c r="C1023" s="128"/>
      <c r="D1023" s="128"/>
      <c r="E1023" s="129"/>
      <c r="F1023" s="129"/>
      <c r="G1023" s="129"/>
      <c r="J1023" s="130"/>
      <c r="K1023" s="131"/>
      <c r="L1023" s="132"/>
      <c r="P1023" s="129"/>
      <c r="Q1023" s="129"/>
      <c r="R1023" s="129"/>
      <c r="S1023" s="129"/>
      <c r="T1023" s="129"/>
      <c r="U1023" s="129"/>
      <c r="V1023" s="133"/>
      <c r="W1023" s="133"/>
      <c r="X1023" s="133"/>
    </row>
    <row r="1024" spans="2:24" s="127" customFormat="1" x14ac:dyDescent="0.15">
      <c r="B1024" s="128"/>
      <c r="C1024" s="128"/>
      <c r="D1024" s="128"/>
      <c r="E1024" s="129"/>
      <c r="F1024" s="129"/>
      <c r="G1024" s="129"/>
      <c r="J1024" s="130"/>
      <c r="K1024" s="131"/>
      <c r="L1024" s="132"/>
      <c r="P1024" s="129"/>
      <c r="Q1024" s="129"/>
      <c r="R1024" s="129"/>
      <c r="S1024" s="129"/>
      <c r="T1024" s="129"/>
      <c r="U1024" s="129"/>
      <c r="V1024" s="133"/>
      <c r="W1024" s="133"/>
      <c r="X1024" s="133"/>
    </row>
    <row r="1025" spans="2:24" s="127" customFormat="1" x14ac:dyDescent="0.15">
      <c r="B1025" s="128"/>
      <c r="C1025" s="128"/>
      <c r="D1025" s="128"/>
      <c r="E1025" s="129"/>
      <c r="F1025" s="129"/>
      <c r="G1025" s="129"/>
      <c r="J1025" s="130"/>
      <c r="K1025" s="131"/>
      <c r="L1025" s="132"/>
      <c r="P1025" s="129"/>
      <c r="Q1025" s="129"/>
      <c r="R1025" s="129"/>
      <c r="S1025" s="129"/>
      <c r="T1025" s="129"/>
      <c r="U1025" s="129"/>
      <c r="V1025" s="133"/>
      <c r="W1025" s="133"/>
      <c r="X1025" s="133"/>
    </row>
    <row r="1026" spans="2:24" s="127" customFormat="1" x14ac:dyDescent="0.15">
      <c r="B1026" s="128"/>
      <c r="C1026" s="128"/>
      <c r="D1026" s="128"/>
      <c r="E1026" s="129"/>
      <c r="F1026" s="129"/>
      <c r="G1026" s="129"/>
      <c r="J1026" s="130"/>
      <c r="K1026" s="131"/>
      <c r="L1026" s="132"/>
      <c r="P1026" s="129"/>
      <c r="Q1026" s="129"/>
      <c r="R1026" s="129"/>
      <c r="S1026" s="129"/>
      <c r="T1026" s="129"/>
      <c r="U1026" s="129"/>
      <c r="V1026" s="133"/>
      <c r="W1026" s="133"/>
      <c r="X1026" s="133"/>
    </row>
    <row r="1027" spans="2:24" s="127" customFormat="1" x14ac:dyDescent="0.15">
      <c r="B1027" s="128"/>
      <c r="C1027" s="128"/>
      <c r="D1027" s="128"/>
      <c r="E1027" s="129"/>
      <c r="F1027" s="129"/>
      <c r="G1027" s="129"/>
      <c r="J1027" s="130"/>
      <c r="K1027" s="131"/>
      <c r="L1027" s="132"/>
      <c r="P1027" s="129"/>
      <c r="Q1027" s="129"/>
      <c r="R1027" s="129"/>
      <c r="S1027" s="129"/>
      <c r="T1027" s="129"/>
      <c r="U1027" s="129"/>
      <c r="V1027" s="133"/>
      <c r="W1027" s="133"/>
      <c r="X1027" s="133"/>
    </row>
    <row r="1028" spans="2:24" s="127" customFormat="1" x14ac:dyDescent="0.15">
      <c r="B1028" s="128"/>
      <c r="C1028" s="128"/>
      <c r="D1028" s="128"/>
      <c r="E1028" s="129"/>
      <c r="F1028" s="129"/>
      <c r="G1028" s="129"/>
      <c r="J1028" s="130"/>
      <c r="K1028" s="131"/>
      <c r="L1028" s="132"/>
      <c r="P1028" s="129"/>
      <c r="Q1028" s="129"/>
      <c r="R1028" s="129"/>
      <c r="S1028" s="129"/>
      <c r="T1028" s="129"/>
      <c r="U1028" s="129"/>
      <c r="V1028" s="133"/>
      <c r="W1028" s="133"/>
      <c r="X1028" s="133"/>
    </row>
    <row r="1029" spans="2:24" s="127" customFormat="1" x14ac:dyDescent="0.15">
      <c r="B1029" s="128"/>
      <c r="C1029" s="128"/>
      <c r="D1029" s="128"/>
      <c r="E1029" s="129"/>
      <c r="F1029" s="129"/>
      <c r="G1029" s="129"/>
      <c r="J1029" s="130"/>
      <c r="K1029" s="131"/>
      <c r="L1029" s="132"/>
      <c r="P1029" s="129"/>
      <c r="Q1029" s="129"/>
      <c r="R1029" s="129"/>
      <c r="S1029" s="129"/>
      <c r="T1029" s="129"/>
      <c r="U1029" s="129"/>
      <c r="V1029" s="133"/>
      <c r="W1029" s="133"/>
      <c r="X1029" s="133"/>
    </row>
    <row r="1030" spans="2:24" s="127" customFormat="1" x14ac:dyDescent="0.15">
      <c r="B1030" s="128"/>
      <c r="C1030" s="128"/>
      <c r="D1030" s="128"/>
      <c r="E1030" s="129"/>
      <c r="F1030" s="129"/>
      <c r="G1030" s="129"/>
      <c r="J1030" s="130"/>
      <c r="K1030" s="131"/>
      <c r="L1030" s="132"/>
      <c r="P1030" s="129"/>
      <c r="Q1030" s="129"/>
      <c r="R1030" s="129"/>
      <c r="S1030" s="129"/>
      <c r="T1030" s="129"/>
      <c r="U1030" s="129"/>
      <c r="V1030" s="133"/>
      <c r="W1030" s="133"/>
      <c r="X1030" s="133"/>
    </row>
    <row r="1031" spans="2:24" s="127" customFormat="1" x14ac:dyDescent="0.15">
      <c r="B1031" s="128"/>
      <c r="C1031" s="128"/>
      <c r="D1031" s="128"/>
      <c r="E1031" s="129"/>
      <c r="F1031" s="129"/>
      <c r="G1031" s="129"/>
      <c r="J1031" s="130"/>
      <c r="K1031" s="131"/>
      <c r="L1031" s="132"/>
      <c r="P1031" s="129"/>
      <c r="Q1031" s="129"/>
      <c r="R1031" s="129"/>
      <c r="S1031" s="129"/>
      <c r="T1031" s="129"/>
      <c r="U1031" s="129"/>
      <c r="V1031" s="133"/>
      <c r="W1031" s="133"/>
      <c r="X1031" s="133"/>
    </row>
    <row r="1032" spans="2:24" s="127" customFormat="1" x14ac:dyDescent="0.15">
      <c r="B1032" s="128"/>
      <c r="C1032" s="128"/>
      <c r="D1032" s="128"/>
      <c r="E1032" s="129"/>
      <c r="F1032" s="129"/>
      <c r="G1032" s="129"/>
      <c r="J1032" s="130"/>
      <c r="K1032" s="131"/>
      <c r="L1032" s="132"/>
      <c r="P1032" s="129"/>
      <c r="Q1032" s="129"/>
      <c r="R1032" s="129"/>
      <c r="S1032" s="129"/>
      <c r="T1032" s="129"/>
      <c r="U1032" s="129"/>
      <c r="V1032" s="133"/>
      <c r="W1032" s="133"/>
      <c r="X1032" s="133"/>
    </row>
    <row r="1033" spans="2:24" s="127" customFormat="1" x14ac:dyDescent="0.15">
      <c r="B1033" s="128"/>
      <c r="C1033" s="128"/>
      <c r="D1033" s="128"/>
      <c r="E1033" s="129"/>
      <c r="F1033" s="129"/>
      <c r="G1033" s="129"/>
      <c r="J1033" s="130"/>
      <c r="K1033" s="131"/>
      <c r="L1033" s="132"/>
      <c r="P1033" s="129"/>
      <c r="Q1033" s="129"/>
      <c r="R1033" s="129"/>
      <c r="S1033" s="129"/>
      <c r="T1033" s="129"/>
      <c r="U1033" s="129"/>
      <c r="V1033" s="133"/>
      <c r="W1033" s="133"/>
      <c r="X1033" s="133"/>
    </row>
    <row r="1034" spans="2:24" s="127" customFormat="1" x14ac:dyDescent="0.15">
      <c r="B1034" s="128"/>
      <c r="C1034" s="128"/>
      <c r="D1034" s="128"/>
      <c r="E1034" s="129"/>
      <c r="F1034" s="129"/>
      <c r="G1034" s="129"/>
      <c r="J1034" s="130"/>
      <c r="K1034" s="131"/>
      <c r="L1034" s="132"/>
      <c r="P1034" s="129"/>
      <c r="Q1034" s="129"/>
      <c r="R1034" s="129"/>
      <c r="S1034" s="129"/>
      <c r="T1034" s="129"/>
      <c r="U1034" s="129"/>
      <c r="V1034" s="133"/>
      <c r="W1034" s="133"/>
      <c r="X1034" s="133"/>
    </row>
    <row r="1035" spans="2:24" s="127" customFormat="1" x14ac:dyDescent="0.15">
      <c r="B1035" s="128"/>
      <c r="C1035" s="128"/>
      <c r="D1035" s="128"/>
      <c r="E1035" s="129"/>
      <c r="F1035" s="129"/>
      <c r="G1035" s="129"/>
      <c r="J1035" s="130"/>
      <c r="K1035" s="131"/>
      <c r="L1035" s="132"/>
      <c r="P1035" s="129"/>
      <c r="Q1035" s="129"/>
      <c r="R1035" s="129"/>
      <c r="S1035" s="129"/>
      <c r="T1035" s="129"/>
      <c r="U1035" s="129"/>
      <c r="V1035" s="133"/>
      <c r="W1035" s="133"/>
      <c r="X1035" s="133"/>
    </row>
    <row r="1036" spans="2:24" s="127" customFormat="1" x14ac:dyDescent="0.15">
      <c r="B1036" s="128"/>
      <c r="C1036" s="128"/>
      <c r="D1036" s="128"/>
      <c r="E1036" s="129"/>
      <c r="F1036" s="129"/>
      <c r="G1036" s="129"/>
      <c r="J1036" s="130"/>
      <c r="K1036" s="131"/>
      <c r="L1036" s="132"/>
      <c r="P1036" s="129"/>
      <c r="Q1036" s="129"/>
      <c r="R1036" s="129"/>
      <c r="S1036" s="129"/>
      <c r="T1036" s="129"/>
      <c r="U1036" s="129"/>
      <c r="V1036" s="133"/>
      <c r="W1036" s="133"/>
      <c r="X1036" s="133"/>
    </row>
    <row r="1037" spans="2:24" s="127" customFormat="1" x14ac:dyDescent="0.15">
      <c r="B1037" s="128"/>
      <c r="C1037" s="128"/>
      <c r="D1037" s="128"/>
      <c r="E1037" s="129"/>
      <c r="F1037" s="129"/>
      <c r="G1037" s="129"/>
      <c r="J1037" s="130"/>
      <c r="K1037" s="131"/>
      <c r="L1037" s="132"/>
      <c r="P1037" s="129"/>
      <c r="Q1037" s="129"/>
      <c r="R1037" s="129"/>
      <c r="S1037" s="129"/>
      <c r="T1037" s="129"/>
      <c r="U1037" s="129"/>
      <c r="V1037" s="133"/>
      <c r="W1037" s="133"/>
      <c r="X1037" s="133"/>
    </row>
    <row r="1038" spans="2:24" s="127" customFormat="1" x14ac:dyDescent="0.15">
      <c r="B1038" s="128"/>
      <c r="C1038" s="128"/>
      <c r="D1038" s="128"/>
      <c r="E1038" s="129"/>
      <c r="F1038" s="129"/>
      <c r="G1038" s="129"/>
      <c r="J1038" s="130"/>
      <c r="K1038" s="131"/>
      <c r="L1038" s="132"/>
      <c r="P1038" s="129"/>
      <c r="Q1038" s="129"/>
      <c r="R1038" s="129"/>
      <c r="S1038" s="129"/>
      <c r="T1038" s="129"/>
      <c r="U1038" s="129"/>
      <c r="V1038" s="133"/>
      <c r="W1038" s="133"/>
      <c r="X1038" s="133"/>
    </row>
    <row r="1039" spans="2:24" s="127" customFormat="1" x14ac:dyDescent="0.15">
      <c r="B1039" s="128"/>
      <c r="C1039" s="128"/>
      <c r="D1039" s="128"/>
      <c r="E1039" s="129"/>
      <c r="F1039" s="129"/>
      <c r="G1039" s="129"/>
      <c r="J1039" s="130"/>
      <c r="K1039" s="131"/>
      <c r="L1039" s="132"/>
      <c r="P1039" s="129"/>
      <c r="Q1039" s="129"/>
      <c r="R1039" s="129"/>
      <c r="S1039" s="129"/>
      <c r="T1039" s="129"/>
      <c r="U1039" s="129"/>
      <c r="V1039" s="133"/>
      <c r="W1039" s="133"/>
      <c r="X1039" s="133"/>
    </row>
    <row r="1040" spans="2:24" s="127" customFormat="1" x14ac:dyDescent="0.15">
      <c r="B1040" s="128"/>
      <c r="C1040" s="128"/>
      <c r="D1040" s="128"/>
      <c r="E1040" s="129"/>
      <c r="F1040" s="129"/>
      <c r="G1040" s="129"/>
      <c r="J1040" s="130"/>
      <c r="K1040" s="131"/>
      <c r="L1040" s="132"/>
      <c r="P1040" s="129"/>
      <c r="Q1040" s="129"/>
      <c r="R1040" s="129"/>
      <c r="S1040" s="129"/>
      <c r="T1040" s="129"/>
      <c r="U1040" s="129"/>
      <c r="V1040" s="133"/>
      <c r="W1040" s="133"/>
      <c r="X1040" s="133"/>
    </row>
    <row r="1041" spans="2:24" s="127" customFormat="1" x14ac:dyDescent="0.15">
      <c r="B1041" s="128"/>
      <c r="C1041" s="128"/>
      <c r="D1041" s="128"/>
      <c r="E1041" s="129"/>
      <c r="F1041" s="129"/>
      <c r="G1041" s="129"/>
      <c r="J1041" s="130"/>
      <c r="K1041" s="131"/>
      <c r="L1041" s="132"/>
      <c r="P1041" s="129"/>
      <c r="Q1041" s="129"/>
      <c r="R1041" s="129"/>
      <c r="S1041" s="129"/>
      <c r="T1041" s="129"/>
      <c r="U1041" s="129"/>
      <c r="V1041" s="133"/>
      <c r="W1041" s="133"/>
      <c r="X1041" s="133"/>
    </row>
    <row r="1042" spans="2:24" s="127" customFormat="1" x14ac:dyDescent="0.15">
      <c r="B1042" s="128"/>
      <c r="C1042" s="128"/>
      <c r="D1042" s="128"/>
      <c r="E1042" s="129"/>
      <c r="F1042" s="129"/>
      <c r="G1042" s="129"/>
      <c r="J1042" s="130"/>
      <c r="K1042" s="131"/>
      <c r="L1042" s="132"/>
      <c r="P1042" s="129"/>
      <c r="Q1042" s="129"/>
      <c r="R1042" s="129"/>
      <c r="S1042" s="129"/>
      <c r="T1042" s="129"/>
      <c r="U1042" s="129"/>
      <c r="V1042" s="133"/>
      <c r="W1042" s="133"/>
      <c r="X1042" s="133"/>
    </row>
    <row r="1043" spans="2:24" s="127" customFormat="1" x14ac:dyDescent="0.15">
      <c r="B1043" s="128"/>
      <c r="C1043" s="128"/>
      <c r="D1043" s="128"/>
      <c r="E1043" s="129"/>
      <c r="F1043" s="129"/>
      <c r="G1043" s="129"/>
      <c r="J1043" s="130"/>
      <c r="K1043" s="131"/>
      <c r="L1043" s="132"/>
      <c r="P1043" s="129"/>
      <c r="Q1043" s="129"/>
      <c r="R1043" s="129"/>
      <c r="S1043" s="129"/>
      <c r="T1043" s="129"/>
      <c r="U1043" s="129"/>
      <c r="V1043" s="133"/>
      <c r="W1043" s="133"/>
      <c r="X1043" s="133"/>
    </row>
    <row r="1044" spans="2:24" s="127" customFormat="1" x14ac:dyDescent="0.15">
      <c r="B1044" s="128"/>
      <c r="C1044" s="128"/>
      <c r="D1044" s="128"/>
      <c r="E1044" s="129"/>
      <c r="F1044" s="129"/>
      <c r="G1044" s="129"/>
      <c r="J1044" s="130"/>
      <c r="K1044" s="131"/>
      <c r="L1044" s="132"/>
      <c r="P1044" s="129"/>
      <c r="Q1044" s="129"/>
      <c r="R1044" s="129"/>
      <c r="S1044" s="129"/>
      <c r="T1044" s="129"/>
      <c r="U1044" s="129"/>
      <c r="V1044" s="133"/>
      <c r="W1044" s="133"/>
      <c r="X1044" s="133"/>
    </row>
    <row r="1045" spans="2:24" s="127" customFormat="1" x14ac:dyDescent="0.15">
      <c r="B1045" s="128"/>
      <c r="C1045" s="128"/>
      <c r="D1045" s="128"/>
      <c r="E1045" s="129"/>
      <c r="F1045" s="129"/>
      <c r="G1045" s="129"/>
      <c r="J1045" s="130"/>
      <c r="K1045" s="131"/>
      <c r="L1045" s="132"/>
      <c r="P1045" s="129"/>
      <c r="Q1045" s="129"/>
      <c r="R1045" s="129"/>
      <c r="S1045" s="129"/>
      <c r="T1045" s="129"/>
      <c r="U1045" s="129"/>
      <c r="V1045" s="133"/>
      <c r="W1045" s="133"/>
      <c r="X1045" s="133"/>
    </row>
    <row r="1046" spans="2:24" s="127" customFormat="1" x14ac:dyDescent="0.15">
      <c r="B1046" s="128"/>
      <c r="C1046" s="128"/>
      <c r="D1046" s="128"/>
      <c r="E1046" s="129"/>
      <c r="F1046" s="129"/>
      <c r="G1046" s="129"/>
      <c r="J1046" s="130"/>
      <c r="K1046" s="131"/>
      <c r="L1046" s="132"/>
      <c r="P1046" s="129"/>
      <c r="Q1046" s="129"/>
      <c r="R1046" s="129"/>
      <c r="S1046" s="129"/>
      <c r="T1046" s="129"/>
      <c r="U1046" s="129"/>
      <c r="V1046" s="133"/>
      <c r="W1046" s="133"/>
      <c r="X1046" s="133"/>
    </row>
    <row r="1047" spans="2:24" s="127" customFormat="1" x14ac:dyDescent="0.15">
      <c r="B1047" s="128"/>
      <c r="C1047" s="128"/>
      <c r="D1047" s="128"/>
      <c r="E1047" s="129"/>
      <c r="F1047" s="129"/>
      <c r="G1047" s="129"/>
      <c r="J1047" s="130"/>
      <c r="K1047" s="131"/>
      <c r="L1047" s="132"/>
      <c r="P1047" s="129"/>
      <c r="Q1047" s="129"/>
      <c r="R1047" s="129"/>
      <c r="S1047" s="129"/>
      <c r="T1047" s="129"/>
      <c r="U1047" s="129"/>
      <c r="V1047" s="133"/>
      <c r="W1047" s="133"/>
      <c r="X1047" s="133"/>
    </row>
    <row r="1048" spans="2:24" s="127" customFormat="1" x14ac:dyDescent="0.15">
      <c r="B1048" s="128"/>
      <c r="C1048" s="128"/>
      <c r="D1048" s="128"/>
      <c r="E1048" s="129"/>
      <c r="F1048" s="129"/>
      <c r="G1048" s="129"/>
      <c r="J1048" s="130"/>
      <c r="K1048" s="131"/>
      <c r="L1048" s="132"/>
      <c r="P1048" s="129"/>
      <c r="Q1048" s="129"/>
      <c r="R1048" s="129"/>
      <c r="S1048" s="129"/>
      <c r="T1048" s="129"/>
      <c r="U1048" s="129"/>
      <c r="V1048" s="133"/>
      <c r="W1048" s="133"/>
      <c r="X1048" s="133"/>
    </row>
    <row r="1049" spans="2:24" s="127" customFormat="1" x14ac:dyDescent="0.15">
      <c r="B1049" s="128"/>
      <c r="C1049" s="128"/>
      <c r="D1049" s="128"/>
      <c r="E1049" s="129"/>
      <c r="F1049" s="129"/>
      <c r="G1049" s="129"/>
      <c r="J1049" s="130"/>
      <c r="K1049" s="131"/>
      <c r="L1049" s="132"/>
      <c r="P1049" s="129"/>
      <c r="Q1049" s="129"/>
      <c r="R1049" s="129"/>
      <c r="S1049" s="129"/>
      <c r="T1049" s="129"/>
      <c r="U1049" s="129"/>
      <c r="V1049" s="133"/>
      <c r="W1049" s="133"/>
      <c r="X1049" s="133"/>
    </row>
    <row r="1050" spans="2:24" s="127" customFormat="1" x14ac:dyDescent="0.15">
      <c r="B1050" s="128"/>
      <c r="C1050" s="128"/>
      <c r="D1050" s="128"/>
      <c r="E1050" s="129"/>
      <c r="F1050" s="129"/>
      <c r="G1050" s="129"/>
      <c r="J1050" s="130"/>
      <c r="K1050" s="131"/>
      <c r="L1050" s="132"/>
      <c r="P1050" s="129"/>
      <c r="Q1050" s="129"/>
      <c r="R1050" s="129"/>
      <c r="S1050" s="129"/>
      <c r="T1050" s="129"/>
      <c r="U1050" s="129"/>
      <c r="V1050" s="133"/>
      <c r="W1050" s="133"/>
      <c r="X1050" s="133"/>
    </row>
    <row r="1051" spans="2:24" s="127" customFormat="1" x14ac:dyDescent="0.15">
      <c r="B1051" s="128"/>
      <c r="C1051" s="128"/>
      <c r="D1051" s="128"/>
      <c r="E1051" s="129"/>
      <c r="F1051" s="129"/>
      <c r="G1051" s="129"/>
      <c r="J1051" s="130"/>
      <c r="K1051" s="131"/>
      <c r="L1051" s="132"/>
      <c r="P1051" s="129"/>
      <c r="Q1051" s="129"/>
      <c r="R1051" s="129"/>
      <c r="S1051" s="129"/>
      <c r="T1051" s="129"/>
      <c r="U1051" s="129"/>
      <c r="V1051" s="133"/>
      <c r="W1051" s="133"/>
      <c r="X1051" s="133"/>
    </row>
    <row r="1052" spans="2:24" s="127" customFormat="1" x14ac:dyDescent="0.15">
      <c r="B1052" s="128"/>
      <c r="C1052" s="128"/>
      <c r="D1052" s="128"/>
      <c r="E1052" s="129"/>
      <c r="F1052" s="129"/>
      <c r="G1052" s="129"/>
      <c r="J1052" s="130"/>
      <c r="K1052" s="131"/>
      <c r="L1052" s="132"/>
      <c r="P1052" s="129"/>
      <c r="Q1052" s="129"/>
      <c r="R1052" s="129"/>
      <c r="S1052" s="129"/>
      <c r="T1052" s="129"/>
      <c r="U1052" s="129"/>
      <c r="V1052" s="133"/>
      <c r="W1052" s="133"/>
      <c r="X1052" s="133"/>
    </row>
    <row r="1053" spans="2:24" s="127" customFormat="1" x14ac:dyDescent="0.15">
      <c r="B1053" s="128"/>
      <c r="C1053" s="128"/>
      <c r="D1053" s="128"/>
      <c r="E1053" s="129"/>
      <c r="F1053" s="129"/>
      <c r="G1053" s="129"/>
      <c r="J1053" s="130"/>
      <c r="K1053" s="131"/>
      <c r="L1053" s="132"/>
      <c r="P1053" s="129"/>
      <c r="Q1053" s="129"/>
      <c r="R1053" s="129"/>
      <c r="S1053" s="129"/>
      <c r="T1053" s="129"/>
      <c r="U1053" s="129"/>
      <c r="V1053" s="133"/>
      <c r="W1053" s="133"/>
      <c r="X1053" s="133"/>
    </row>
    <row r="1054" spans="2:24" s="127" customFormat="1" x14ac:dyDescent="0.15">
      <c r="B1054" s="128"/>
      <c r="C1054" s="128"/>
      <c r="D1054" s="128"/>
      <c r="E1054" s="129"/>
      <c r="F1054" s="129"/>
      <c r="G1054" s="129"/>
      <c r="J1054" s="130"/>
      <c r="K1054" s="131"/>
      <c r="L1054" s="132"/>
      <c r="P1054" s="129"/>
      <c r="Q1054" s="129"/>
      <c r="R1054" s="129"/>
      <c r="S1054" s="129"/>
      <c r="T1054" s="129"/>
      <c r="U1054" s="129"/>
      <c r="V1054" s="133"/>
      <c r="W1054" s="133"/>
      <c r="X1054" s="133"/>
    </row>
    <row r="1055" spans="2:24" s="127" customFormat="1" x14ac:dyDescent="0.15">
      <c r="B1055" s="128"/>
      <c r="C1055" s="128"/>
      <c r="D1055" s="128"/>
      <c r="E1055" s="129"/>
      <c r="F1055" s="129"/>
      <c r="G1055" s="129"/>
      <c r="J1055" s="130"/>
      <c r="K1055" s="131"/>
      <c r="L1055" s="132"/>
      <c r="P1055" s="129"/>
      <c r="Q1055" s="129"/>
      <c r="R1055" s="129"/>
      <c r="S1055" s="129"/>
      <c r="T1055" s="129"/>
      <c r="U1055" s="129"/>
      <c r="V1055" s="133"/>
      <c r="W1055" s="133"/>
      <c r="X1055" s="133"/>
    </row>
    <row r="1056" spans="2:24" s="127" customFormat="1" x14ac:dyDescent="0.15">
      <c r="B1056" s="128"/>
      <c r="C1056" s="128"/>
      <c r="D1056" s="128"/>
      <c r="E1056" s="129"/>
      <c r="F1056" s="129"/>
      <c r="G1056" s="129"/>
      <c r="J1056" s="130"/>
      <c r="K1056" s="131"/>
      <c r="L1056" s="132"/>
      <c r="P1056" s="129"/>
      <c r="Q1056" s="129"/>
      <c r="R1056" s="129"/>
      <c r="S1056" s="129"/>
      <c r="T1056" s="129"/>
      <c r="U1056" s="129"/>
      <c r="V1056" s="133"/>
      <c r="W1056" s="133"/>
      <c r="X1056" s="133"/>
    </row>
    <row r="1057" spans="2:24" s="127" customFormat="1" x14ac:dyDescent="0.15">
      <c r="B1057" s="128"/>
      <c r="C1057" s="128"/>
      <c r="D1057" s="128"/>
      <c r="E1057" s="129"/>
      <c r="F1057" s="129"/>
      <c r="G1057" s="129"/>
      <c r="J1057" s="130"/>
      <c r="K1057" s="131"/>
      <c r="L1057" s="132"/>
      <c r="P1057" s="129"/>
      <c r="Q1057" s="129"/>
      <c r="R1057" s="129"/>
      <c r="S1057" s="129"/>
      <c r="T1057" s="129"/>
      <c r="U1057" s="129"/>
      <c r="V1057" s="133"/>
      <c r="W1057" s="133"/>
      <c r="X1057" s="133"/>
    </row>
    <row r="1058" spans="2:24" s="127" customFormat="1" x14ac:dyDescent="0.15">
      <c r="B1058" s="128"/>
      <c r="C1058" s="128"/>
      <c r="D1058" s="128"/>
      <c r="E1058" s="129"/>
      <c r="F1058" s="129"/>
      <c r="G1058" s="129"/>
      <c r="J1058" s="130"/>
      <c r="K1058" s="131"/>
      <c r="L1058" s="132"/>
      <c r="P1058" s="129"/>
      <c r="Q1058" s="129"/>
      <c r="R1058" s="129"/>
      <c r="S1058" s="129"/>
      <c r="T1058" s="129"/>
      <c r="U1058" s="129"/>
      <c r="V1058" s="133"/>
      <c r="W1058" s="133"/>
      <c r="X1058" s="133"/>
    </row>
    <row r="1059" spans="2:24" s="127" customFormat="1" x14ac:dyDescent="0.15">
      <c r="B1059" s="128"/>
      <c r="C1059" s="128"/>
      <c r="D1059" s="128"/>
      <c r="E1059" s="129"/>
      <c r="F1059" s="129"/>
      <c r="G1059" s="129"/>
      <c r="J1059" s="130"/>
      <c r="K1059" s="131"/>
      <c r="L1059" s="132"/>
      <c r="P1059" s="129"/>
      <c r="Q1059" s="129"/>
      <c r="R1059" s="129"/>
      <c r="S1059" s="129"/>
      <c r="T1059" s="129"/>
      <c r="U1059" s="129"/>
      <c r="V1059" s="133"/>
      <c r="W1059" s="133"/>
      <c r="X1059" s="133"/>
    </row>
    <row r="1060" spans="2:24" s="127" customFormat="1" x14ac:dyDescent="0.15">
      <c r="B1060" s="128"/>
      <c r="C1060" s="128"/>
      <c r="D1060" s="128"/>
      <c r="E1060" s="129"/>
      <c r="F1060" s="129"/>
      <c r="G1060" s="129"/>
      <c r="J1060" s="130"/>
      <c r="K1060" s="131"/>
      <c r="L1060" s="132"/>
      <c r="P1060" s="129"/>
      <c r="Q1060" s="129"/>
      <c r="R1060" s="129"/>
      <c r="S1060" s="129"/>
      <c r="T1060" s="129"/>
      <c r="U1060" s="129"/>
      <c r="V1060" s="133"/>
      <c r="W1060" s="133"/>
      <c r="X1060" s="133"/>
    </row>
    <row r="1061" spans="2:24" s="127" customFormat="1" x14ac:dyDescent="0.15">
      <c r="B1061" s="128"/>
      <c r="C1061" s="128"/>
      <c r="D1061" s="128"/>
      <c r="E1061" s="129"/>
      <c r="F1061" s="129"/>
      <c r="G1061" s="129"/>
      <c r="J1061" s="130"/>
      <c r="K1061" s="131"/>
      <c r="L1061" s="132"/>
      <c r="P1061" s="129"/>
      <c r="Q1061" s="129"/>
      <c r="R1061" s="129"/>
      <c r="S1061" s="129"/>
      <c r="T1061" s="129"/>
      <c r="U1061" s="129"/>
      <c r="V1061" s="133"/>
      <c r="W1061" s="133"/>
      <c r="X1061" s="133"/>
    </row>
    <row r="1062" spans="2:24" s="127" customFormat="1" x14ac:dyDescent="0.15">
      <c r="B1062" s="128"/>
      <c r="C1062" s="128"/>
      <c r="D1062" s="128"/>
      <c r="E1062" s="129"/>
      <c r="F1062" s="129"/>
      <c r="G1062" s="129"/>
      <c r="J1062" s="130"/>
      <c r="K1062" s="131"/>
      <c r="L1062" s="132"/>
      <c r="P1062" s="129"/>
      <c r="Q1062" s="129"/>
      <c r="R1062" s="129"/>
      <c r="S1062" s="129"/>
      <c r="T1062" s="129"/>
      <c r="U1062" s="129"/>
      <c r="V1062" s="133"/>
      <c r="W1062" s="133"/>
      <c r="X1062" s="133"/>
    </row>
    <row r="1063" spans="2:24" s="127" customFormat="1" x14ac:dyDescent="0.15">
      <c r="B1063" s="128"/>
      <c r="C1063" s="128"/>
      <c r="D1063" s="128"/>
      <c r="E1063" s="129"/>
      <c r="F1063" s="129"/>
      <c r="G1063" s="129"/>
      <c r="J1063" s="130"/>
      <c r="K1063" s="131"/>
      <c r="L1063" s="132"/>
      <c r="P1063" s="129"/>
      <c r="Q1063" s="129"/>
      <c r="R1063" s="129"/>
      <c r="S1063" s="129"/>
      <c r="T1063" s="129"/>
      <c r="U1063" s="129"/>
      <c r="V1063" s="133"/>
      <c r="W1063" s="133"/>
      <c r="X1063" s="133"/>
    </row>
    <row r="1064" spans="2:24" s="127" customFormat="1" x14ac:dyDescent="0.15">
      <c r="B1064" s="128"/>
      <c r="C1064" s="128"/>
      <c r="D1064" s="128"/>
      <c r="E1064" s="129"/>
      <c r="F1064" s="129"/>
      <c r="G1064" s="129"/>
      <c r="J1064" s="130"/>
      <c r="K1064" s="131"/>
      <c r="L1064" s="132"/>
      <c r="P1064" s="129"/>
      <c r="Q1064" s="129"/>
      <c r="R1064" s="129"/>
      <c r="S1064" s="129"/>
      <c r="T1064" s="129"/>
      <c r="U1064" s="129"/>
      <c r="V1064" s="133"/>
      <c r="W1064" s="133"/>
      <c r="X1064" s="133"/>
    </row>
    <row r="1065" spans="2:24" s="127" customFormat="1" x14ac:dyDescent="0.15">
      <c r="B1065" s="128"/>
      <c r="C1065" s="128"/>
      <c r="D1065" s="128"/>
      <c r="E1065" s="129"/>
      <c r="F1065" s="129"/>
      <c r="G1065" s="129"/>
      <c r="J1065" s="130"/>
      <c r="K1065" s="131"/>
      <c r="L1065" s="132"/>
      <c r="P1065" s="129"/>
      <c r="Q1065" s="129"/>
      <c r="R1065" s="129"/>
      <c r="S1065" s="129"/>
      <c r="T1065" s="129"/>
      <c r="U1065" s="129"/>
      <c r="V1065" s="133"/>
      <c r="W1065" s="133"/>
      <c r="X1065" s="133"/>
    </row>
    <row r="1066" spans="2:24" s="127" customFormat="1" x14ac:dyDescent="0.15">
      <c r="B1066" s="128"/>
      <c r="C1066" s="128"/>
      <c r="D1066" s="128"/>
      <c r="E1066" s="129"/>
      <c r="F1066" s="129"/>
      <c r="G1066" s="129"/>
      <c r="J1066" s="130"/>
      <c r="K1066" s="131"/>
      <c r="L1066" s="132"/>
      <c r="P1066" s="129"/>
      <c r="Q1066" s="129"/>
      <c r="R1066" s="129"/>
      <c r="S1066" s="129"/>
      <c r="T1066" s="129"/>
      <c r="U1066" s="129"/>
      <c r="V1066" s="133"/>
      <c r="W1066" s="133"/>
      <c r="X1066" s="133"/>
    </row>
    <row r="1067" spans="2:24" s="127" customFormat="1" x14ac:dyDescent="0.15">
      <c r="B1067" s="128"/>
      <c r="C1067" s="128"/>
      <c r="D1067" s="128"/>
      <c r="E1067" s="129"/>
      <c r="F1067" s="129"/>
      <c r="G1067" s="129"/>
      <c r="J1067" s="130"/>
      <c r="K1067" s="131"/>
      <c r="L1067" s="132"/>
      <c r="P1067" s="129"/>
      <c r="Q1067" s="129"/>
      <c r="R1067" s="129"/>
      <c r="S1067" s="129"/>
      <c r="T1067" s="129"/>
      <c r="U1067" s="129"/>
      <c r="V1067" s="133"/>
      <c r="W1067" s="133"/>
      <c r="X1067" s="133"/>
    </row>
    <row r="1068" spans="2:24" s="127" customFormat="1" x14ac:dyDescent="0.15">
      <c r="B1068" s="128"/>
      <c r="C1068" s="128"/>
      <c r="D1068" s="128"/>
      <c r="E1068" s="129"/>
      <c r="F1068" s="129"/>
      <c r="G1068" s="129"/>
      <c r="J1068" s="130"/>
      <c r="K1068" s="131"/>
      <c r="L1068" s="132"/>
      <c r="P1068" s="129"/>
      <c r="Q1068" s="129"/>
      <c r="R1068" s="129"/>
      <c r="S1068" s="129"/>
      <c r="T1068" s="129"/>
      <c r="U1068" s="129"/>
      <c r="V1068" s="133"/>
      <c r="W1068" s="133"/>
      <c r="X1068" s="133"/>
    </row>
    <row r="1069" spans="2:24" s="127" customFormat="1" x14ac:dyDescent="0.15">
      <c r="B1069" s="128"/>
      <c r="C1069" s="128"/>
      <c r="D1069" s="128"/>
      <c r="E1069" s="129"/>
      <c r="F1069" s="129"/>
      <c r="G1069" s="129"/>
      <c r="J1069" s="130"/>
      <c r="K1069" s="131"/>
      <c r="L1069" s="132"/>
      <c r="P1069" s="129"/>
      <c r="Q1069" s="129"/>
      <c r="R1069" s="129"/>
      <c r="S1069" s="129"/>
      <c r="T1069" s="129"/>
      <c r="U1069" s="129"/>
      <c r="V1069" s="133"/>
      <c r="W1069" s="133"/>
      <c r="X1069" s="133"/>
    </row>
    <row r="1070" spans="2:24" s="127" customFormat="1" x14ac:dyDescent="0.15">
      <c r="B1070" s="128"/>
      <c r="C1070" s="128"/>
      <c r="D1070" s="128"/>
      <c r="E1070" s="129"/>
      <c r="F1070" s="129"/>
      <c r="G1070" s="129"/>
      <c r="J1070" s="130"/>
      <c r="K1070" s="131"/>
      <c r="L1070" s="132"/>
      <c r="P1070" s="129"/>
      <c r="Q1070" s="129"/>
      <c r="R1070" s="129"/>
      <c r="S1070" s="129"/>
      <c r="T1070" s="129"/>
      <c r="U1070" s="129"/>
      <c r="V1070" s="133"/>
      <c r="W1070" s="133"/>
      <c r="X1070" s="133"/>
    </row>
    <row r="1071" spans="2:24" s="127" customFormat="1" x14ac:dyDescent="0.15">
      <c r="B1071" s="128"/>
      <c r="C1071" s="128"/>
      <c r="D1071" s="128"/>
      <c r="E1071" s="129"/>
      <c r="F1071" s="129"/>
      <c r="G1071" s="129"/>
      <c r="J1071" s="130"/>
      <c r="K1071" s="131"/>
      <c r="L1071" s="132"/>
      <c r="P1071" s="129"/>
      <c r="Q1071" s="129"/>
      <c r="R1071" s="129"/>
      <c r="S1071" s="129"/>
      <c r="T1071" s="129"/>
      <c r="U1071" s="129"/>
      <c r="V1071" s="133"/>
      <c r="W1071" s="133"/>
      <c r="X1071" s="133"/>
    </row>
    <row r="1072" spans="2:24" s="127" customFormat="1" x14ac:dyDescent="0.15">
      <c r="B1072" s="128"/>
      <c r="C1072" s="128"/>
      <c r="D1072" s="128"/>
      <c r="E1072" s="129"/>
      <c r="F1072" s="129"/>
      <c r="G1072" s="129"/>
      <c r="J1072" s="130"/>
      <c r="K1072" s="131"/>
      <c r="L1072" s="132"/>
      <c r="P1072" s="129"/>
      <c r="Q1072" s="129"/>
      <c r="R1072" s="129"/>
      <c r="S1072" s="129"/>
      <c r="T1072" s="129"/>
      <c r="U1072" s="129"/>
      <c r="V1072" s="133"/>
      <c r="W1072" s="133"/>
      <c r="X1072" s="133"/>
    </row>
    <row r="1073" spans="2:24" s="127" customFormat="1" x14ac:dyDescent="0.15">
      <c r="B1073" s="128"/>
      <c r="C1073" s="128"/>
      <c r="D1073" s="128"/>
      <c r="E1073" s="129"/>
      <c r="F1073" s="129"/>
      <c r="G1073" s="129"/>
      <c r="J1073" s="130"/>
      <c r="K1073" s="131"/>
      <c r="L1073" s="132"/>
      <c r="P1073" s="129"/>
      <c r="Q1073" s="129"/>
      <c r="R1073" s="129"/>
      <c r="S1073" s="129"/>
      <c r="T1073" s="129"/>
      <c r="U1073" s="129"/>
      <c r="V1073" s="133"/>
      <c r="W1073" s="133"/>
      <c r="X1073" s="133"/>
    </row>
    <row r="1074" spans="2:24" s="127" customFormat="1" x14ac:dyDescent="0.15">
      <c r="B1074" s="128"/>
      <c r="C1074" s="128"/>
      <c r="D1074" s="128"/>
      <c r="E1074" s="129"/>
      <c r="F1074" s="129"/>
      <c r="G1074" s="129"/>
      <c r="J1074" s="130"/>
      <c r="K1074" s="131"/>
      <c r="L1074" s="132"/>
      <c r="P1074" s="129"/>
      <c r="Q1074" s="129"/>
      <c r="R1074" s="129"/>
      <c r="S1074" s="129"/>
      <c r="T1074" s="129"/>
      <c r="U1074" s="129"/>
      <c r="V1074" s="133"/>
      <c r="W1074" s="133"/>
      <c r="X1074" s="133"/>
    </row>
    <row r="1075" spans="2:24" s="127" customFormat="1" x14ac:dyDescent="0.15">
      <c r="B1075" s="128"/>
      <c r="C1075" s="128"/>
      <c r="D1075" s="128"/>
      <c r="E1075" s="129"/>
      <c r="F1075" s="129"/>
      <c r="G1075" s="129"/>
      <c r="J1075" s="130"/>
      <c r="K1075" s="131"/>
      <c r="L1075" s="132"/>
      <c r="P1075" s="129"/>
      <c r="Q1075" s="129"/>
      <c r="R1075" s="129"/>
      <c r="S1075" s="129"/>
      <c r="T1075" s="129"/>
      <c r="U1075" s="129"/>
      <c r="V1075" s="133"/>
      <c r="W1075" s="133"/>
      <c r="X1075" s="133"/>
    </row>
    <row r="1076" spans="2:24" s="127" customFormat="1" x14ac:dyDescent="0.15">
      <c r="B1076" s="128"/>
      <c r="C1076" s="128"/>
      <c r="D1076" s="128"/>
      <c r="E1076" s="129"/>
      <c r="F1076" s="129"/>
      <c r="G1076" s="129"/>
      <c r="J1076" s="130"/>
      <c r="K1076" s="131"/>
      <c r="L1076" s="132"/>
      <c r="P1076" s="129"/>
      <c r="Q1076" s="129"/>
      <c r="R1076" s="129"/>
      <c r="S1076" s="129"/>
      <c r="T1076" s="129"/>
      <c r="U1076" s="129"/>
      <c r="V1076" s="133"/>
      <c r="W1076" s="133"/>
      <c r="X1076" s="133"/>
    </row>
    <row r="1077" spans="2:24" s="127" customFormat="1" x14ac:dyDescent="0.15">
      <c r="B1077" s="128"/>
      <c r="C1077" s="128"/>
      <c r="D1077" s="128"/>
      <c r="E1077" s="129"/>
      <c r="F1077" s="129"/>
      <c r="G1077" s="129"/>
      <c r="J1077" s="130"/>
      <c r="K1077" s="131"/>
      <c r="L1077" s="132"/>
      <c r="P1077" s="129"/>
      <c r="Q1077" s="129"/>
      <c r="R1077" s="129"/>
      <c r="S1077" s="129"/>
      <c r="T1077" s="129"/>
      <c r="U1077" s="129"/>
      <c r="V1077" s="133"/>
      <c r="W1077" s="133"/>
      <c r="X1077" s="133"/>
    </row>
    <row r="1078" spans="2:24" s="127" customFormat="1" x14ac:dyDescent="0.15">
      <c r="B1078" s="128"/>
      <c r="C1078" s="128"/>
      <c r="D1078" s="128"/>
      <c r="E1078" s="129"/>
      <c r="F1078" s="129"/>
      <c r="G1078" s="129"/>
      <c r="J1078" s="130"/>
      <c r="K1078" s="131"/>
      <c r="L1078" s="132"/>
      <c r="P1078" s="129"/>
      <c r="Q1078" s="129"/>
      <c r="R1078" s="129"/>
      <c r="S1078" s="129"/>
      <c r="T1078" s="129"/>
      <c r="U1078" s="129"/>
      <c r="V1078" s="133"/>
      <c r="W1078" s="133"/>
      <c r="X1078" s="133"/>
    </row>
    <row r="1079" spans="2:24" s="127" customFormat="1" x14ac:dyDescent="0.15">
      <c r="B1079" s="128"/>
      <c r="C1079" s="128"/>
      <c r="D1079" s="128"/>
      <c r="E1079" s="129"/>
      <c r="F1079" s="129"/>
      <c r="G1079" s="129"/>
      <c r="J1079" s="130"/>
      <c r="K1079" s="131"/>
      <c r="L1079" s="132"/>
      <c r="P1079" s="129"/>
      <c r="Q1079" s="129"/>
      <c r="R1079" s="129"/>
      <c r="S1079" s="129"/>
      <c r="T1079" s="129"/>
      <c r="U1079" s="129"/>
      <c r="V1079" s="133"/>
      <c r="W1079" s="133"/>
      <c r="X1079" s="133"/>
    </row>
    <row r="1080" spans="2:24" s="127" customFormat="1" x14ac:dyDescent="0.15">
      <c r="B1080" s="128"/>
      <c r="C1080" s="128"/>
      <c r="D1080" s="128"/>
      <c r="E1080" s="129"/>
      <c r="F1080" s="129"/>
      <c r="G1080" s="129"/>
      <c r="J1080" s="130"/>
      <c r="K1080" s="131"/>
      <c r="L1080" s="132"/>
      <c r="P1080" s="129"/>
      <c r="Q1080" s="129"/>
      <c r="R1080" s="129"/>
      <c r="S1080" s="129"/>
      <c r="T1080" s="129"/>
      <c r="U1080" s="129"/>
      <c r="V1080" s="133"/>
      <c r="W1080" s="133"/>
      <c r="X1080" s="133"/>
    </row>
    <row r="1081" spans="2:24" s="127" customFormat="1" x14ac:dyDescent="0.15">
      <c r="B1081" s="128"/>
      <c r="C1081" s="128"/>
      <c r="D1081" s="128"/>
      <c r="E1081" s="129"/>
      <c r="F1081" s="129"/>
      <c r="G1081" s="129"/>
      <c r="J1081" s="130"/>
      <c r="K1081" s="131"/>
      <c r="L1081" s="132"/>
      <c r="P1081" s="129"/>
      <c r="Q1081" s="129"/>
      <c r="R1081" s="129"/>
      <c r="S1081" s="129"/>
      <c r="T1081" s="129"/>
      <c r="U1081" s="129"/>
      <c r="V1081" s="133"/>
      <c r="W1081" s="133"/>
      <c r="X1081" s="133"/>
    </row>
    <row r="1082" spans="2:24" s="127" customFormat="1" x14ac:dyDescent="0.15">
      <c r="B1082" s="128"/>
      <c r="C1082" s="128"/>
      <c r="D1082" s="128"/>
      <c r="E1082" s="129"/>
      <c r="F1082" s="129"/>
      <c r="G1082" s="129"/>
      <c r="J1082" s="130"/>
      <c r="K1082" s="131"/>
      <c r="L1082" s="132"/>
      <c r="P1082" s="129"/>
      <c r="Q1082" s="129"/>
      <c r="R1082" s="129"/>
      <c r="S1082" s="129"/>
      <c r="T1082" s="129"/>
      <c r="U1082" s="129"/>
      <c r="V1082" s="133"/>
      <c r="W1082" s="133"/>
      <c r="X1082" s="133"/>
    </row>
    <row r="1083" spans="2:24" s="127" customFormat="1" x14ac:dyDescent="0.15">
      <c r="B1083" s="128"/>
      <c r="C1083" s="128"/>
      <c r="D1083" s="128"/>
      <c r="E1083" s="129"/>
      <c r="F1083" s="129"/>
      <c r="G1083" s="129"/>
      <c r="J1083" s="130"/>
      <c r="K1083" s="131"/>
      <c r="L1083" s="132"/>
      <c r="P1083" s="129"/>
      <c r="Q1083" s="129"/>
      <c r="R1083" s="129"/>
      <c r="S1083" s="129"/>
      <c r="T1083" s="129"/>
      <c r="U1083" s="129"/>
      <c r="V1083" s="133"/>
      <c r="W1083" s="133"/>
      <c r="X1083" s="133"/>
    </row>
    <row r="1084" spans="2:24" s="127" customFormat="1" x14ac:dyDescent="0.15">
      <c r="B1084" s="128"/>
      <c r="C1084" s="128"/>
      <c r="D1084" s="128"/>
      <c r="E1084" s="129"/>
      <c r="F1084" s="129"/>
      <c r="G1084" s="129"/>
      <c r="J1084" s="130"/>
      <c r="K1084" s="131"/>
      <c r="L1084" s="132"/>
      <c r="P1084" s="129"/>
      <c r="Q1084" s="129"/>
      <c r="R1084" s="129"/>
      <c r="S1084" s="129"/>
      <c r="T1084" s="129"/>
      <c r="U1084" s="129"/>
      <c r="V1084" s="133"/>
      <c r="W1084" s="133"/>
      <c r="X1084" s="133"/>
    </row>
    <row r="1085" spans="2:24" s="127" customFormat="1" x14ac:dyDescent="0.15">
      <c r="B1085" s="128"/>
      <c r="C1085" s="128"/>
      <c r="D1085" s="128"/>
      <c r="E1085" s="129"/>
      <c r="F1085" s="129"/>
      <c r="G1085" s="129"/>
      <c r="J1085" s="130"/>
      <c r="K1085" s="131"/>
      <c r="L1085" s="132"/>
      <c r="P1085" s="129"/>
      <c r="Q1085" s="129"/>
      <c r="R1085" s="129"/>
      <c r="S1085" s="129"/>
      <c r="T1085" s="129"/>
      <c r="U1085" s="129"/>
      <c r="V1085" s="133"/>
      <c r="W1085" s="133"/>
      <c r="X1085" s="133"/>
    </row>
    <row r="1086" spans="2:24" s="127" customFormat="1" x14ac:dyDescent="0.15">
      <c r="B1086" s="128"/>
      <c r="C1086" s="128"/>
      <c r="D1086" s="128"/>
      <c r="E1086" s="129"/>
      <c r="F1086" s="129"/>
      <c r="G1086" s="129"/>
      <c r="J1086" s="130"/>
      <c r="K1086" s="131"/>
      <c r="L1086" s="132"/>
      <c r="P1086" s="129"/>
      <c r="Q1086" s="129"/>
      <c r="R1086" s="129"/>
      <c r="S1086" s="129"/>
      <c r="T1086" s="129"/>
      <c r="U1086" s="129"/>
      <c r="V1086" s="133"/>
      <c r="W1086" s="133"/>
      <c r="X1086" s="133"/>
    </row>
    <row r="1087" spans="2:24" s="127" customFormat="1" x14ac:dyDescent="0.15">
      <c r="B1087" s="128"/>
      <c r="C1087" s="128"/>
      <c r="D1087" s="128"/>
      <c r="E1087" s="129"/>
      <c r="F1087" s="129"/>
      <c r="G1087" s="129"/>
      <c r="J1087" s="130"/>
      <c r="K1087" s="131"/>
      <c r="L1087" s="132"/>
      <c r="P1087" s="129"/>
      <c r="Q1087" s="129"/>
      <c r="R1087" s="129"/>
      <c r="S1087" s="129"/>
      <c r="T1087" s="129"/>
      <c r="U1087" s="129"/>
      <c r="V1087" s="133"/>
      <c r="W1087" s="133"/>
      <c r="X1087" s="133"/>
    </row>
    <row r="1088" spans="2:24" s="127" customFormat="1" x14ac:dyDescent="0.15">
      <c r="B1088" s="128"/>
      <c r="C1088" s="128"/>
      <c r="D1088" s="128"/>
      <c r="E1088" s="129"/>
      <c r="F1088" s="129"/>
      <c r="G1088" s="129"/>
      <c r="J1088" s="130"/>
      <c r="K1088" s="131"/>
      <c r="L1088" s="132"/>
      <c r="P1088" s="129"/>
      <c r="Q1088" s="129"/>
      <c r="R1088" s="129"/>
      <c r="S1088" s="129"/>
      <c r="T1088" s="129"/>
      <c r="U1088" s="129"/>
      <c r="V1088" s="133"/>
      <c r="W1088" s="133"/>
      <c r="X1088" s="133"/>
    </row>
    <row r="1089" spans="2:24" s="127" customFormat="1" x14ac:dyDescent="0.15">
      <c r="B1089" s="128"/>
      <c r="C1089" s="128"/>
      <c r="D1089" s="128"/>
      <c r="E1089" s="129"/>
      <c r="F1089" s="129"/>
      <c r="G1089" s="129"/>
      <c r="J1089" s="130"/>
      <c r="K1089" s="131"/>
      <c r="L1089" s="132"/>
      <c r="P1089" s="129"/>
      <c r="Q1089" s="129"/>
      <c r="R1089" s="129"/>
      <c r="S1089" s="129"/>
      <c r="T1089" s="129"/>
      <c r="U1089" s="129"/>
      <c r="V1089" s="133"/>
      <c r="W1089" s="133"/>
      <c r="X1089" s="133"/>
    </row>
    <row r="1090" spans="2:24" s="127" customFormat="1" x14ac:dyDescent="0.15">
      <c r="B1090" s="128"/>
      <c r="C1090" s="128"/>
      <c r="D1090" s="128"/>
      <c r="E1090" s="129"/>
      <c r="F1090" s="129"/>
      <c r="G1090" s="129"/>
      <c r="J1090" s="130"/>
      <c r="K1090" s="131"/>
      <c r="L1090" s="132"/>
      <c r="P1090" s="129"/>
      <c r="Q1090" s="129"/>
      <c r="R1090" s="129"/>
      <c r="S1090" s="129"/>
      <c r="T1090" s="129"/>
      <c r="U1090" s="129"/>
      <c r="V1090" s="133"/>
      <c r="W1090" s="133"/>
      <c r="X1090" s="133"/>
    </row>
    <row r="1091" spans="2:24" s="127" customFormat="1" x14ac:dyDescent="0.15">
      <c r="B1091" s="128"/>
      <c r="C1091" s="128"/>
      <c r="D1091" s="128"/>
      <c r="E1091" s="129"/>
      <c r="F1091" s="129"/>
      <c r="G1091" s="129"/>
      <c r="J1091" s="130"/>
      <c r="K1091" s="131"/>
      <c r="L1091" s="132"/>
      <c r="P1091" s="129"/>
      <c r="Q1091" s="129"/>
      <c r="R1091" s="129"/>
      <c r="S1091" s="129"/>
      <c r="T1091" s="129"/>
      <c r="U1091" s="129"/>
      <c r="V1091" s="133"/>
      <c r="W1091" s="133"/>
      <c r="X1091" s="133"/>
    </row>
    <row r="1092" spans="2:24" s="127" customFormat="1" x14ac:dyDescent="0.15">
      <c r="B1092" s="128"/>
      <c r="C1092" s="128"/>
      <c r="D1092" s="128"/>
      <c r="E1092" s="129"/>
      <c r="F1092" s="129"/>
      <c r="G1092" s="129"/>
      <c r="J1092" s="130"/>
      <c r="K1092" s="131"/>
      <c r="L1092" s="132"/>
      <c r="P1092" s="129"/>
      <c r="Q1092" s="129"/>
      <c r="R1092" s="129"/>
      <c r="S1092" s="129"/>
      <c r="T1092" s="129"/>
      <c r="U1092" s="129"/>
      <c r="V1092" s="133"/>
      <c r="W1092" s="133"/>
      <c r="X1092" s="133"/>
    </row>
    <row r="1093" spans="2:24" s="127" customFormat="1" x14ac:dyDescent="0.15">
      <c r="B1093" s="128"/>
      <c r="C1093" s="128"/>
      <c r="D1093" s="128"/>
      <c r="E1093" s="129"/>
      <c r="F1093" s="129"/>
      <c r="G1093" s="129"/>
      <c r="J1093" s="130"/>
      <c r="K1093" s="131"/>
      <c r="L1093" s="132"/>
      <c r="P1093" s="129"/>
      <c r="Q1093" s="129"/>
      <c r="R1093" s="129"/>
      <c r="S1093" s="129"/>
      <c r="T1093" s="129"/>
      <c r="U1093" s="129"/>
      <c r="V1093" s="133"/>
      <c r="W1093" s="133"/>
      <c r="X1093" s="133"/>
    </row>
    <row r="1094" spans="2:24" s="127" customFormat="1" x14ac:dyDescent="0.15">
      <c r="B1094" s="128"/>
      <c r="C1094" s="128"/>
      <c r="D1094" s="128"/>
      <c r="E1094" s="129"/>
      <c r="F1094" s="129"/>
      <c r="G1094" s="129"/>
      <c r="J1094" s="130"/>
      <c r="K1094" s="131"/>
      <c r="L1094" s="132"/>
      <c r="P1094" s="129"/>
      <c r="Q1094" s="129"/>
      <c r="R1094" s="129"/>
      <c r="S1094" s="129"/>
      <c r="T1094" s="129"/>
      <c r="U1094" s="129"/>
      <c r="V1094" s="133"/>
      <c r="W1094" s="133"/>
      <c r="X1094" s="133"/>
    </row>
    <row r="1095" spans="2:24" s="127" customFormat="1" x14ac:dyDescent="0.15">
      <c r="B1095" s="128"/>
      <c r="C1095" s="128"/>
      <c r="D1095" s="128"/>
      <c r="E1095" s="129"/>
      <c r="F1095" s="129"/>
      <c r="G1095" s="129"/>
      <c r="J1095" s="130"/>
      <c r="K1095" s="131"/>
      <c r="L1095" s="132"/>
      <c r="P1095" s="129"/>
      <c r="Q1095" s="129"/>
      <c r="R1095" s="129"/>
      <c r="S1095" s="129"/>
      <c r="T1095" s="129"/>
      <c r="U1095" s="129"/>
      <c r="V1095" s="133"/>
      <c r="W1095" s="133"/>
      <c r="X1095" s="133"/>
    </row>
    <row r="1096" spans="2:24" s="127" customFormat="1" x14ac:dyDescent="0.15">
      <c r="B1096" s="128"/>
      <c r="C1096" s="128"/>
      <c r="D1096" s="128"/>
      <c r="E1096" s="129"/>
      <c r="F1096" s="129"/>
      <c r="G1096" s="129"/>
      <c r="J1096" s="130"/>
      <c r="K1096" s="131"/>
      <c r="L1096" s="132"/>
      <c r="P1096" s="129"/>
      <c r="Q1096" s="129"/>
      <c r="R1096" s="129"/>
      <c r="S1096" s="129"/>
      <c r="T1096" s="129"/>
      <c r="U1096" s="129"/>
      <c r="V1096" s="133"/>
      <c r="W1096" s="133"/>
      <c r="X1096" s="133"/>
    </row>
    <row r="1097" spans="2:24" s="127" customFormat="1" x14ac:dyDescent="0.15">
      <c r="B1097" s="128"/>
      <c r="C1097" s="128"/>
      <c r="D1097" s="128"/>
      <c r="E1097" s="129"/>
      <c r="F1097" s="129"/>
      <c r="G1097" s="129"/>
      <c r="J1097" s="130"/>
      <c r="K1097" s="131"/>
      <c r="L1097" s="132"/>
      <c r="P1097" s="129"/>
      <c r="Q1097" s="129"/>
      <c r="R1097" s="129"/>
      <c r="S1097" s="129"/>
      <c r="T1097" s="129"/>
      <c r="U1097" s="129"/>
      <c r="V1097" s="133"/>
      <c r="W1097" s="133"/>
      <c r="X1097" s="133"/>
    </row>
    <row r="1098" spans="2:24" s="127" customFormat="1" x14ac:dyDescent="0.15">
      <c r="B1098" s="128"/>
      <c r="C1098" s="128"/>
      <c r="D1098" s="128"/>
      <c r="E1098" s="129"/>
      <c r="F1098" s="129"/>
      <c r="G1098" s="129"/>
      <c r="J1098" s="130"/>
      <c r="K1098" s="131"/>
      <c r="L1098" s="132"/>
      <c r="P1098" s="129"/>
      <c r="Q1098" s="129"/>
      <c r="R1098" s="129"/>
      <c r="S1098" s="129"/>
      <c r="T1098" s="129"/>
      <c r="U1098" s="129"/>
      <c r="V1098" s="133"/>
      <c r="W1098" s="133"/>
      <c r="X1098" s="133"/>
    </row>
    <row r="1099" spans="2:24" s="127" customFormat="1" x14ac:dyDescent="0.15">
      <c r="B1099" s="128"/>
      <c r="C1099" s="128"/>
      <c r="D1099" s="128"/>
      <c r="E1099" s="129"/>
      <c r="F1099" s="129"/>
      <c r="G1099" s="129"/>
      <c r="J1099" s="130"/>
      <c r="K1099" s="131"/>
      <c r="L1099" s="132"/>
      <c r="P1099" s="129"/>
      <c r="Q1099" s="129"/>
      <c r="R1099" s="129"/>
      <c r="S1099" s="129"/>
      <c r="T1099" s="129"/>
      <c r="U1099" s="129"/>
      <c r="V1099" s="133"/>
      <c r="W1099" s="133"/>
      <c r="X1099" s="133"/>
    </row>
    <row r="1100" spans="2:24" s="127" customFormat="1" x14ac:dyDescent="0.15">
      <c r="B1100" s="128"/>
      <c r="C1100" s="128"/>
      <c r="D1100" s="128"/>
      <c r="E1100" s="129"/>
      <c r="F1100" s="129"/>
      <c r="G1100" s="129"/>
      <c r="J1100" s="130"/>
      <c r="K1100" s="131"/>
      <c r="L1100" s="132"/>
      <c r="P1100" s="129"/>
      <c r="Q1100" s="129"/>
      <c r="R1100" s="129"/>
      <c r="S1100" s="129"/>
      <c r="T1100" s="129"/>
      <c r="U1100" s="129"/>
      <c r="V1100" s="133"/>
      <c r="W1100" s="133"/>
      <c r="X1100" s="133"/>
    </row>
    <row r="1101" spans="2:24" s="127" customFormat="1" x14ac:dyDescent="0.15">
      <c r="B1101" s="128"/>
      <c r="C1101" s="128"/>
      <c r="D1101" s="128"/>
      <c r="E1101" s="129"/>
      <c r="F1101" s="129"/>
      <c r="G1101" s="129"/>
      <c r="J1101" s="130"/>
      <c r="K1101" s="131"/>
      <c r="L1101" s="132"/>
      <c r="P1101" s="129"/>
      <c r="Q1101" s="129"/>
      <c r="R1101" s="129"/>
      <c r="S1101" s="129"/>
      <c r="T1101" s="129"/>
      <c r="U1101" s="129"/>
      <c r="V1101" s="133"/>
      <c r="W1101" s="133"/>
      <c r="X1101" s="133"/>
    </row>
    <row r="1102" spans="2:24" s="127" customFormat="1" x14ac:dyDescent="0.15">
      <c r="B1102" s="128"/>
      <c r="C1102" s="128"/>
      <c r="D1102" s="128"/>
      <c r="E1102" s="129"/>
      <c r="F1102" s="129"/>
      <c r="G1102" s="129"/>
      <c r="J1102" s="130"/>
      <c r="K1102" s="131"/>
      <c r="L1102" s="132"/>
      <c r="P1102" s="129"/>
      <c r="Q1102" s="129"/>
      <c r="R1102" s="129"/>
      <c r="S1102" s="129"/>
      <c r="T1102" s="129"/>
      <c r="U1102" s="129"/>
      <c r="V1102" s="133"/>
      <c r="W1102" s="133"/>
      <c r="X1102" s="133"/>
    </row>
    <row r="1103" spans="2:24" s="127" customFormat="1" x14ac:dyDescent="0.15">
      <c r="B1103" s="128"/>
      <c r="C1103" s="128"/>
      <c r="D1103" s="128"/>
      <c r="E1103" s="129"/>
      <c r="F1103" s="129"/>
      <c r="G1103" s="129"/>
      <c r="J1103" s="130"/>
      <c r="K1103" s="131"/>
      <c r="L1103" s="132"/>
      <c r="P1103" s="129"/>
      <c r="Q1103" s="129"/>
      <c r="R1103" s="129"/>
      <c r="S1103" s="129"/>
      <c r="T1103" s="129"/>
      <c r="U1103" s="129"/>
      <c r="V1103" s="133"/>
      <c r="W1103" s="133"/>
      <c r="X1103" s="133"/>
    </row>
    <row r="1104" spans="2:24" s="127" customFormat="1" x14ac:dyDescent="0.15">
      <c r="B1104" s="128"/>
      <c r="C1104" s="128"/>
      <c r="D1104" s="128"/>
      <c r="E1104" s="129"/>
      <c r="F1104" s="129"/>
      <c r="G1104" s="129"/>
      <c r="J1104" s="130"/>
      <c r="K1104" s="131"/>
      <c r="L1104" s="132"/>
      <c r="P1104" s="129"/>
      <c r="Q1104" s="129"/>
      <c r="R1104" s="129"/>
      <c r="S1104" s="129"/>
      <c r="T1104" s="129"/>
      <c r="U1104" s="129"/>
      <c r="V1104" s="133"/>
      <c r="W1104" s="133"/>
      <c r="X1104" s="133"/>
    </row>
    <row r="1105" spans="2:24" s="127" customFormat="1" x14ac:dyDescent="0.15">
      <c r="B1105" s="128"/>
      <c r="C1105" s="128"/>
      <c r="D1105" s="128"/>
      <c r="E1105" s="129"/>
      <c r="F1105" s="129"/>
      <c r="G1105" s="129"/>
      <c r="J1105" s="130"/>
      <c r="K1105" s="131"/>
      <c r="L1105" s="132"/>
      <c r="P1105" s="129"/>
      <c r="Q1105" s="129"/>
      <c r="R1105" s="129"/>
      <c r="S1105" s="129"/>
      <c r="T1105" s="129"/>
      <c r="U1105" s="129"/>
      <c r="V1105" s="133"/>
      <c r="W1105" s="133"/>
      <c r="X1105" s="133"/>
    </row>
    <row r="1106" spans="2:24" s="127" customFormat="1" x14ac:dyDescent="0.15">
      <c r="B1106" s="128"/>
      <c r="C1106" s="128"/>
      <c r="D1106" s="128"/>
      <c r="E1106" s="129"/>
      <c r="F1106" s="129"/>
      <c r="G1106" s="129"/>
      <c r="J1106" s="130"/>
      <c r="K1106" s="131"/>
      <c r="L1106" s="132"/>
      <c r="P1106" s="129"/>
      <c r="Q1106" s="129"/>
      <c r="R1106" s="129"/>
      <c r="S1106" s="129"/>
      <c r="T1106" s="129"/>
      <c r="U1106" s="129"/>
      <c r="V1106" s="133"/>
      <c r="W1106" s="133"/>
      <c r="X1106" s="133"/>
    </row>
    <row r="1107" spans="2:24" s="127" customFormat="1" x14ac:dyDescent="0.15">
      <c r="B1107" s="128"/>
      <c r="C1107" s="128"/>
      <c r="D1107" s="128"/>
      <c r="E1107" s="129"/>
      <c r="F1107" s="129"/>
      <c r="G1107" s="129"/>
      <c r="J1107" s="130"/>
      <c r="K1107" s="131"/>
      <c r="L1107" s="132"/>
      <c r="P1107" s="129"/>
      <c r="Q1107" s="129"/>
      <c r="R1107" s="129"/>
      <c r="S1107" s="129"/>
      <c r="T1107" s="129"/>
      <c r="U1107" s="129"/>
      <c r="V1107" s="133"/>
      <c r="W1107" s="133"/>
      <c r="X1107" s="133"/>
    </row>
    <row r="1108" spans="2:24" s="127" customFormat="1" x14ac:dyDescent="0.15">
      <c r="B1108" s="128"/>
      <c r="C1108" s="128"/>
      <c r="D1108" s="128"/>
      <c r="E1108" s="129"/>
      <c r="F1108" s="129"/>
      <c r="G1108" s="129"/>
      <c r="J1108" s="130"/>
      <c r="K1108" s="131"/>
      <c r="L1108" s="132"/>
      <c r="P1108" s="129"/>
      <c r="Q1108" s="129"/>
      <c r="R1108" s="129"/>
      <c r="S1108" s="129"/>
      <c r="T1108" s="129"/>
      <c r="U1108" s="129"/>
      <c r="V1108" s="133"/>
      <c r="W1108" s="133"/>
      <c r="X1108" s="133"/>
    </row>
    <row r="1109" spans="2:24" s="127" customFormat="1" x14ac:dyDescent="0.15">
      <c r="B1109" s="128"/>
      <c r="C1109" s="128"/>
      <c r="D1109" s="128"/>
      <c r="E1109" s="129"/>
      <c r="F1109" s="129"/>
      <c r="G1109" s="129"/>
      <c r="J1109" s="130"/>
      <c r="K1109" s="131"/>
      <c r="L1109" s="132"/>
      <c r="P1109" s="129"/>
      <c r="Q1109" s="129"/>
      <c r="R1109" s="129"/>
      <c r="S1109" s="129"/>
      <c r="T1109" s="129"/>
      <c r="U1109" s="129"/>
      <c r="V1109" s="133"/>
      <c r="W1109" s="133"/>
      <c r="X1109" s="133"/>
    </row>
    <row r="1110" spans="2:24" s="127" customFormat="1" x14ac:dyDescent="0.15">
      <c r="B1110" s="128"/>
      <c r="C1110" s="128"/>
      <c r="D1110" s="128"/>
      <c r="E1110" s="129"/>
      <c r="F1110" s="129"/>
      <c r="G1110" s="129"/>
      <c r="J1110" s="130"/>
      <c r="K1110" s="131"/>
      <c r="L1110" s="132"/>
      <c r="P1110" s="129"/>
      <c r="Q1110" s="129"/>
      <c r="R1110" s="129"/>
      <c r="S1110" s="129"/>
      <c r="T1110" s="129"/>
      <c r="U1110" s="129"/>
      <c r="V1110" s="133"/>
      <c r="W1110" s="133"/>
      <c r="X1110" s="133"/>
    </row>
    <row r="1111" spans="2:24" s="127" customFormat="1" x14ac:dyDescent="0.15">
      <c r="B1111" s="128"/>
      <c r="C1111" s="128"/>
      <c r="D1111" s="128"/>
      <c r="E1111" s="129"/>
      <c r="F1111" s="129"/>
      <c r="G1111" s="129"/>
      <c r="J1111" s="130"/>
      <c r="K1111" s="131"/>
      <c r="L1111" s="132"/>
      <c r="P1111" s="129"/>
      <c r="Q1111" s="129"/>
      <c r="R1111" s="129"/>
      <c r="S1111" s="129"/>
      <c r="T1111" s="129"/>
      <c r="U1111" s="129"/>
      <c r="V1111" s="133"/>
      <c r="W1111" s="133"/>
      <c r="X1111" s="133"/>
    </row>
    <row r="1112" spans="2:24" s="127" customFormat="1" x14ac:dyDescent="0.15">
      <c r="B1112" s="128"/>
      <c r="C1112" s="128"/>
      <c r="D1112" s="128"/>
      <c r="E1112" s="129"/>
      <c r="F1112" s="129"/>
      <c r="G1112" s="129"/>
      <c r="J1112" s="130"/>
      <c r="K1112" s="131"/>
      <c r="L1112" s="132"/>
      <c r="P1112" s="129"/>
      <c r="Q1112" s="129"/>
      <c r="R1112" s="129"/>
      <c r="S1112" s="129"/>
      <c r="T1112" s="129"/>
      <c r="U1112" s="129"/>
      <c r="V1112" s="133"/>
      <c r="W1112" s="133"/>
      <c r="X1112" s="133"/>
    </row>
    <row r="1113" spans="2:24" s="127" customFormat="1" x14ac:dyDescent="0.15">
      <c r="B1113" s="128"/>
      <c r="C1113" s="128"/>
      <c r="D1113" s="128"/>
      <c r="E1113" s="129"/>
      <c r="F1113" s="129"/>
      <c r="G1113" s="129"/>
      <c r="J1113" s="130"/>
      <c r="K1113" s="131"/>
      <c r="L1113" s="132"/>
      <c r="P1113" s="129"/>
      <c r="Q1113" s="129"/>
      <c r="R1113" s="129"/>
      <c r="S1113" s="129"/>
      <c r="T1113" s="129"/>
      <c r="U1113" s="129"/>
      <c r="V1113" s="133"/>
      <c r="W1113" s="133"/>
      <c r="X1113" s="133"/>
    </row>
    <row r="1114" spans="2:24" s="127" customFormat="1" x14ac:dyDescent="0.15">
      <c r="B1114" s="128"/>
      <c r="C1114" s="128"/>
      <c r="D1114" s="128"/>
      <c r="E1114" s="129"/>
      <c r="F1114" s="129"/>
      <c r="G1114" s="129"/>
      <c r="J1114" s="130"/>
      <c r="K1114" s="131"/>
      <c r="L1114" s="132"/>
      <c r="P1114" s="129"/>
      <c r="Q1114" s="129"/>
      <c r="R1114" s="129"/>
      <c r="S1114" s="129"/>
      <c r="T1114" s="129"/>
      <c r="U1114" s="129"/>
      <c r="V1114" s="133"/>
      <c r="W1114" s="133"/>
      <c r="X1114" s="133"/>
    </row>
    <row r="1115" spans="2:24" s="127" customFormat="1" x14ac:dyDescent="0.15">
      <c r="B1115" s="128"/>
      <c r="C1115" s="128"/>
      <c r="D1115" s="128"/>
      <c r="E1115" s="129"/>
      <c r="F1115" s="129"/>
      <c r="G1115" s="129"/>
      <c r="J1115" s="130"/>
      <c r="K1115" s="131"/>
      <c r="L1115" s="132"/>
      <c r="P1115" s="129"/>
      <c r="Q1115" s="129"/>
      <c r="R1115" s="129"/>
      <c r="S1115" s="129"/>
      <c r="T1115" s="129"/>
      <c r="U1115" s="129"/>
      <c r="V1115" s="133"/>
      <c r="W1115" s="133"/>
      <c r="X1115" s="133"/>
    </row>
    <row r="1116" spans="2:24" s="127" customFormat="1" x14ac:dyDescent="0.15">
      <c r="B1116" s="128"/>
      <c r="C1116" s="128"/>
      <c r="D1116" s="128"/>
      <c r="E1116" s="129"/>
      <c r="F1116" s="129"/>
      <c r="G1116" s="129"/>
      <c r="J1116" s="130"/>
      <c r="K1116" s="131"/>
      <c r="L1116" s="132"/>
      <c r="P1116" s="129"/>
      <c r="Q1116" s="129"/>
      <c r="R1116" s="129"/>
      <c r="S1116" s="129"/>
      <c r="T1116" s="129"/>
      <c r="U1116" s="129"/>
      <c r="V1116" s="133"/>
      <c r="W1116" s="133"/>
      <c r="X1116" s="133"/>
    </row>
    <row r="1117" spans="2:24" s="127" customFormat="1" x14ac:dyDescent="0.15">
      <c r="B1117" s="128"/>
      <c r="C1117" s="128"/>
      <c r="D1117" s="128"/>
      <c r="E1117" s="129"/>
      <c r="F1117" s="129"/>
      <c r="G1117" s="129"/>
      <c r="J1117" s="130"/>
      <c r="K1117" s="131"/>
      <c r="L1117" s="132"/>
      <c r="P1117" s="129"/>
      <c r="Q1117" s="129"/>
      <c r="R1117" s="129"/>
      <c r="S1117" s="129"/>
      <c r="T1117" s="129"/>
      <c r="U1117" s="129"/>
      <c r="V1117" s="133"/>
      <c r="W1117" s="133"/>
      <c r="X1117" s="133"/>
    </row>
    <row r="1118" spans="2:24" s="127" customFormat="1" x14ac:dyDescent="0.15">
      <c r="B1118" s="128"/>
      <c r="C1118" s="128"/>
      <c r="D1118" s="128"/>
      <c r="E1118" s="129"/>
      <c r="F1118" s="129"/>
      <c r="G1118" s="129"/>
      <c r="J1118" s="130"/>
      <c r="K1118" s="131"/>
      <c r="L1118" s="132"/>
      <c r="P1118" s="129"/>
      <c r="Q1118" s="129"/>
      <c r="R1118" s="129"/>
      <c r="S1118" s="129"/>
      <c r="T1118" s="129"/>
      <c r="U1118" s="129"/>
      <c r="V1118" s="133"/>
      <c r="W1118" s="133"/>
      <c r="X1118" s="133"/>
    </row>
    <row r="1119" spans="2:24" s="127" customFormat="1" x14ac:dyDescent="0.15">
      <c r="B1119" s="128"/>
      <c r="C1119" s="128"/>
      <c r="D1119" s="128"/>
      <c r="E1119" s="129"/>
      <c r="F1119" s="129"/>
      <c r="G1119" s="129"/>
      <c r="J1119" s="130"/>
      <c r="K1119" s="131"/>
      <c r="L1119" s="132"/>
      <c r="P1119" s="129"/>
      <c r="Q1119" s="129"/>
      <c r="R1119" s="129"/>
      <c r="S1119" s="129"/>
      <c r="T1119" s="129"/>
      <c r="U1119" s="129"/>
      <c r="V1119" s="133"/>
      <c r="W1119" s="133"/>
      <c r="X1119" s="133"/>
    </row>
    <row r="1120" spans="2:24" s="127" customFormat="1" x14ac:dyDescent="0.15">
      <c r="B1120" s="128"/>
      <c r="C1120" s="128"/>
      <c r="D1120" s="128"/>
      <c r="E1120" s="129"/>
      <c r="F1120" s="129"/>
      <c r="G1120" s="129"/>
      <c r="J1120" s="130"/>
      <c r="K1120" s="131"/>
      <c r="L1120" s="132"/>
      <c r="P1120" s="129"/>
      <c r="Q1120" s="129"/>
      <c r="R1120" s="129"/>
      <c r="S1120" s="129"/>
      <c r="T1120" s="129"/>
      <c r="U1120" s="129"/>
      <c r="V1120" s="133"/>
      <c r="W1120" s="133"/>
      <c r="X1120" s="133"/>
    </row>
    <row r="1121" spans="2:24" s="127" customFormat="1" x14ac:dyDescent="0.15">
      <c r="B1121" s="128"/>
      <c r="C1121" s="128"/>
      <c r="D1121" s="128"/>
      <c r="E1121" s="129"/>
      <c r="F1121" s="129"/>
      <c r="G1121" s="129"/>
      <c r="J1121" s="130"/>
      <c r="K1121" s="131"/>
      <c r="L1121" s="132"/>
      <c r="P1121" s="129"/>
      <c r="Q1121" s="129"/>
      <c r="R1121" s="129"/>
      <c r="S1121" s="129"/>
      <c r="T1121" s="129"/>
      <c r="U1121" s="129"/>
      <c r="V1121" s="133"/>
      <c r="W1121" s="133"/>
      <c r="X1121" s="133"/>
    </row>
    <row r="1122" spans="2:24" s="127" customFormat="1" x14ac:dyDescent="0.15">
      <c r="B1122" s="128"/>
      <c r="C1122" s="128"/>
      <c r="D1122" s="128"/>
      <c r="E1122" s="129"/>
      <c r="F1122" s="129"/>
      <c r="G1122" s="129"/>
      <c r="J1122" s="130"/>
      <c r="K1122" s="131"/>
      <c r="L1122" s="132"/>
      <c r="P1122" s="129"/>
      <c r="Q1122" s="129"/>
      <c r="R1122" s="129"/>
      <c r="S1122" s="129"/>
      <c r="T1122" s="129"/>
      <c r="U1122" s="129"/>
      <c r="V1122" s="133"/>
      <c r="W1122" s="133"/>
      <c r="X1122" s="133"/>
    </row>
    <row r="1123" spans="2:24" s="127" customFormat="1" x14ac:dyDescent="0.15">
      <c r="B1123" s="128"/>
      <c r="C1123" s="128"/>
      <c r="D1123" s="128"/>
      <c r="E1123" s="129"/>
      <c r="F1123" s="129"/>
      <c r="G1123" s="129"/>
      <c r="J1123" s="130"/>
      <c r="K1123" s="131"/>
      <c r="L1123" s="132"/>
      <c r="P1123" s="129"/>
      <c r="Q1123" s="129"/>
      <c r="R1123" s="129"/>
      <c r="S1123" s="129"/>
      <c r="T1123" s="129"/>
      <c r="U1123" s="129"/>
      <c r="V1123" s="133"/>
      <c r="W1123" s="133"/>
      <c r="X1123" s="133"/>
    </row>
    <row r="1124" spans="2:24" s="127" customFormat="1" x14ac:dyDescent="0.15">
      <c r="B1124" s="128"/>
      <c r="C1124" s="128"/>
      <c r="D1124" s="128"/>
      <c r="E1124" s="129"/>
      <c r="F1124" s="129"/>
      <c r="G1124" s="129"/>
      <c r="J1124" s="130"/>
      <c r="K1124" s="131"/>
      <c r="L1124" s="132"/>
      <c r="P1124" s="129"/>
      <c r="Q1124" s="129"/>
      <c r="R1124" s="129"/>
      <c r="S1124" s="129"/>
      <c r="T1124" s="129"/>
      <c r="U1124" s="129"/>
      <c r="V1124" s="133"/>
      <c r="W1124" s="133"/>
      <c r="X1124" s="133"/>
    </row>
    <row r="1125" spans="2:24" s="127" customFormat="1" x14ac:dyDescent="0.15">
      <c r="B1125" s="128"/>
      <c r="C1125" s="128"/>
      <c r="D1125" s="128"/>
      <c r="E1125" s="129"/>
      <c r="F1125" s="129"/>
      <c r="G1125" s="129"/>
      <c r="J1125" s="130"/>
      <c r="K1125" s="131"/>
      <c r="L1125" s="132"/>
      <c r="P1125" s="129"/>
      <c r="Q1125" s="129"/>
      <c r="R1125" s="129"/>
      <c r="S1125" s="129"/>
      <c r="T1125" s="129"/>
      <c r="U1125" s="129"/>
      <c r="V1125" s="133"/>
      <c r="W1125" s="133"/>
      <c r="X1125" s="133"/>
    </row>
    <row r="1126" spans="2:24" s="127" customFormat="1" x14ac:dyDescent="0.15">
      <c r="B1126" s="128"/>
      <c r="C1126" s="128"/>
      <c r="D1126" s="128"/>
      <c r="E1126" s="129"/>
      <c r="F1126" s="129"/>
      <c r="G1126" s="129"/>
      <c r="J1126" s="130"/>
      <c r="K1126" s="131"/>
      <c r="L1126" s="132"/>
      <c r="P1126" s="129"/>
      <c r="Q1126" s="129"/>
      <c r="R1126" s="129"/>
      <c r="S1126" s="129"/>
      <c r="T1126" s="129"/>
      <c r="U1126" s="129"/>
      <c r="V1126" s="133"/>
      <c r="W1126" s="133"/>
      <c r="X1126" s="133"/>
    </row>
    <row r="1127" spans="2:24" s="127" customFormat="1" x14ac:dyDescent="0.15">
      <c r="B1127" s="128"/>
      <c r="C1127" s="128"/>
      <c r="D1127" s="128"/>
      <c r="E1127" s="129"/>
      <c r="F1127" s="129"/>
      <c r="G1127" s="129"/>
      <c r="J1127" s="130"/>
      <c r="K1127" s="131"/>
      <c r="L1127" s="132"/>
      <c r="P1127" s="129"/>
      <c r="Q1127" s="129"/>
      <c r="R1127" s="129"/>
      <c r="S1127" s="129"/>
      <c r="T1127" s="129"/>
      <c r="U1127" s="129"/>
      <c r="V1127" s="133"/>
      <c r="W1127" s="133"/>
      <c r="X1127" s="133"/>
    </row>
    <row r="1128" spans="2:24" s="127" customFormat="1" x14ac:dyDescent="0.15">
      <c r="B1128" s="128"/>
      <c r="C1128" s="128"/>
      <c r="D1128" s="128"/>
      <c r="E1128" s="129"/>
      <c r="F1128" s="129"/>
      <c r="G1128" s="129"/>
      <c r="J1128" s="130"/>
      <c r="K1128" s="131"/>
      <c r="L1128" s="132"/>
      <c r="P1128" s="129"/>
      <c r="Q1128" s="129"/>
      <c r="R1128" s="129"/>
      <c r="S1128" s="129"/>
      <c r="T1128" s="129"/>
      <c r="U1128" s="129"/>
      <c r="V1128" s="133"/>
      <c r="W1128" s="133"/>
      <c r="X1128" s="133"/>
    </row>
    <row r="1129" spans="2:24" s="127" customFormat="1" x14ac:dyDescent="0.15">
      <c r="B1129" s="128"/>
      <c r="C1129" s="128"/>
      <c r="D1129" s="128"/>
      <c r="E1129" s="129"/>
      <c r="F1129" s="129"/>
      <c r="G1129" s="129"/>
      <c r="J1129" s="130"/>
      <c r="K1129" s="131"/>
      <c r="L1129" s="132"/>
      <c r="P1129" s="129"/>
      <c r="Q1129" s="129"/>
      <c r="R1129" s="129"/>
      <c r="S1129" s="129"/>
      <c r="T1129" s="129"/>
      <c r="U1129" s="129"/>
      <c r="V1129" s="133"/>
      <c r="W1129" s="133"/>
      <c r="X1129" s="133"/>
    </row>
    <row r="1130" spans="2:24" s="127" customFormat="1" x14ac:dyDescent="0.15">
      <c r="B1130" s="128"/>
      <c r="C1130" s="128"/>
      <c r="D1130" s="128"/>
      <c r="E1130" s="129"/>
      <c r="F1130" s="129"/>
      <c r="G1130" s="129"/>
      <c r="J1130" s="130"/>
      <c r="K1130" s="131"/>
      <c r="L1130" s="132"/>
      <c r="P1130" s="129"/>
      <c r="Q1130" s="129"/>
      <c r="R1130" s="129"/>
      <c r="S1130" s="129"/>
      <c r="T1130" s="129"/>
      <c r="U1130" s="129"/>
      <c r="V1130" s="133"/>
      <c r="W1130" s="133"/>
      <c r="X1130" s="133"/>
    </row>
    <row r="1131" spans="2:24" s="127" customFormat="1" x14ac:dyDescent="0.15">
      <c r="B1131" s="128"/>
      <c r="C1131" s="128"/>
      <c r="D1131" s="128"/>
      <c r="E1131" s="129"/>
      <c r="F1131" s="129"/>
      <c r="G1131" s="129"/>
      <c r="J1131" s="130"/>
      <c r="K1131" s="131"/>
      <c r="L1131" s="132"/>
      <c r="P1131" s="129"/>
      <c r="Q1131" s="129"/>
      <c r="R1131" s="129"/>
      <c r="S1131" s="129"/>
      <c r="T1131" s="129"/>
      <c r="U1131" s="129"/>
      <c r="V1131" s="133"/>
      <c r="W1131" s="133"/>
      <c r="X1131" s="133"/>
    </row>
    <row r="1132" spans="2:24" s="127" customFormat="1" x14ac:dyDescent="0.15">
      <c r="B1132" s="128"/>
      <c r="C1132" s="128"/>
      <c r="D1132" s="128"/>
      <c r="E1132" s="129"/>
      <c r="F1132" s="129"/>
      <c r="G1132" s="129"/>
      <c r="J1132" s="130"/>
      <c r="K1132" s="131"/>
      <c r="L1132" s="132"/>
      <c r="P1132" s="129"/>
      <c r="Q1132" s="129"/>
      <c r="R1132" s="129"/>
      <c r="S1132" s="129"/>
      <c r="T1132" s="129"/>
      <c r="U1132" s="129"/>
      <c r="V1132" s="133"/>
      <c r="W1132" s="133"/>
      <c r="X1132" s="133"/>
    </row>
    <row r="1133" spans="2:24" s="127" customFormat="1" x14ac:dyDescent="0.15">
      <c r="B1133" s="128"/>
      <c r="C1133" s="128"/>
      <c r="D1133" s="128"/>
      <c r="E1133" s="129"/>
      <c r="F1133" s="129"/>
      <c r="G1133" s="129"/>
      <c r="J1133" s="130"/>
      <c r="K1133" s="131"/>
      <c r="L1133" s="132"/>
      <c r="P1133" s="129"/>
      <c r="Q1133" s="129"/>
      <c r="R1133" s="129"/>
      <c r="S1133" s="129"/>
      <c r="T1133" s="129"/>
      <c r="U1133" s="129"/>
      <c r="V1133" s="133"/>
      <c r="W1133" s="133"/>
      <c r="X1133" s="133"/>
    </row>
    <row r="1134" spans="2:24" s="127" customFormat="1" x14ac:dyDescent="0.15">
      <c r="B1134" s="128"/>
      <c r="C1134" s="128"/>
      <c r="D1134" s="128"/>
      <c r="E1134" s="129"/>
      <c r="F1134" s="129"/>
      <c r="G1134" s="129"/>
      <c r="J1134" s="130"/>
      <c r="K1134" s="131"/>
      <c r="L1134" s="132"/>
      <c r="P1134" s="129"/>
      <c r="Q1134" s="129"/>
      <c r="R1134" s="129"/>
      <c r="S1134" s="129"/>
      <c r="T1134" s="129"/>
      <c r="U1134" s="129"/>
      <c r="V1134" s="133"/>
      <c r="W1134" s="133"/>
      <c r="X1134" s="133"/>
    </row>
    <row r="1135" spans="2:24" s="127" customFormat="1" x14ac:dyDescent="0.15">
      <c r="B1135" s="128"/>
      <c r="C1135" s="128"/>
      <c r="D1135" s="128"/>
      <c r="E1135" s="129"/>
      <c r="F1135" s="129"/>
      <c r="G1135" s="129"/>
      <c r="J1135" s="130"/>
      <c r="K1135" s="131"/>
      <c r="L1135" s="132"/>
      <c r="P1135" s="129"/>
      <c r="Q1135" s="129"/>
      <c r="R1135" s="129"/>
      <c r="S1135" s="129"/>
      <c r="T1135" s="129"/>
      <c r="U1135" s="129"/>
      <c r="V1135" s="133"/>
      <c r="W1135" s="133"/>
      <c r="X1135" s="133"/>
    </row>
    <row r="1136" spans="2:24" s="127" customFormat="1" x14ac:dyDescent="0.15">
      <c r="B1136" s="128"/>
      <c r="C1136" s="128"/>
      <c r="D1136" s="128"/>
      <c r="E1136" s="129"/>
      <c r="F1136" s="129"/>
      <c r="G1136" s="129"/>
      <c r="J1136" s="130"/>
      <c r="K1136" s="131"/>
      <c r="L1136" s="132"/>
      <c r="P1136" s="129"/>
      <c r="Q1136" s="129"/>
      <c r="R1136" s="129"/>
      <c r="S1136" s="129"/>
      <c r="T1136" s="129"/>
      <c r="U1136" s="129"/>
      <c r="V1136" s="133"/>
      <c r="W1136" s="133"/>
      <c r="X1136" s="133"/>
    </row>
    <row r="1137" spans="2:24" s="127" customFormat="1" x14ac:dyDescent="0.15">
      <c r="B1137" s="128"/>
      <c r="C1137" s="128"/>
      <c r="D1137" s="128"/>
      <c r="E1137" s="129"/>
      <c r="F1137" s="129"/>
      <c r="G1137" s="129"/>
      <c r="J1137" s="130"/>
      <c r="K1137" s="131"/>
      <c r="L1137" s="132"/>
      <c r="P1137" s="129"/>
      <c r="Q1137" s="129"/>
      <c r="R1137" s="129"/>
      <c r="S1137" s="129"/>
      <c r="T1137" s="129"/>
      <c r="U1137" s="129"/>
      <c r="V1137" s="133"/>
      <c r="W1137" s="133"/>
      <c r="X1137" s="133"/>
    </row>
    <row r="1138" spans="2:24" s="127" customFormat="1" x14ac:dyDescent="0.15">
      <c r="B1138" s="128"/>
      <c r="C1138" s="128"/>
      <c r="D1138" s="128"/>
      <c r="E1138" s="129"/>
      <c r="F1138" s="129"/>
      <c r="G1138" s="129"/>
      <c r="J1138" s="130"/>
      <c r="K1138" s="131"/>
      <c r="L1138" s="132"/>
      <c r="P1138" s="129"/>
      <c r="Q1138" s="129"/>
      <c r="R1138" s="129"/>
      <c r="S1138" s="129"/>
      <c r="T1138" s="129"/>
      <c r="U1138" s="129"/>
      <c r="V1138" s="133"/>
      <c r="W1138" s="133"/>
      <c r="X1138" s="133"/>
    </row>
    <row r="1139" spans="2:24" s="127" customFormat="1" x14ac:dyDescent="0.15">
      <c r="B1139" s="128"/>
      <c r="C1139" s="128"/>
      <c r="D1139" s="128"/>
      <c r="E1139" s="129"/>
      <c r="F1139" s="129"/>
      <c r="G1139" s="129"/>
      <c r="J1139" s="130"/>
      <c r="K1139" s="131"/>
      <c r="L1139" s="132"/>
      <c r="P1139" s="129"/>
      <c r="Q1139" s="129"/>
      <c r="R1139" s="129"/>
      <c r="S1139" s="129"/>
      <c r="T1139" s="129"/>
      <c r="U1139" s="129"/>
      <c r="V1139" s="133"/>
      <c r="W1139" s="133"/>
      <c r="X1139" s="133"/>
    </row>
    <row r="1140" spans="2:24" s="127" customFormat="1" x14ac:dyDescent="0.15">
      <c r="B1140" s="128"/>
      <c r="C1140" s="128"/>
      <c r="D1140" s="128"/>
      <c r="E1140" s="129"/>
      <c r="F1140" s="129"/>
      <c r="G1140" s="129"/>
      <c r="J1140" s="130"/>
      <c r="K1140" s="131"/>
      <c r="L1140" s="132"/>
      <c r="P1140" s="129"/>
      <c r="Q1140" s="129"/>
      <c r="R1140" s="129"/>
      <c r="S1140" s="129"/>
      <c r="T1140" s="129"/>
      <c r="U1140" s="129"/>
      <c r="V1140" s="133"/>
      <c r="W1140" s="133"/>
      <c r="X1140" s="133"/>
    </row>
    <row r="1141" spans="2:24" s="127" customFormat="1" x14ac:dyDescent="0.15">
      <c r="B1141" s="128"/>
      <c r="C1141" s="128"/>
      <c r="D1141" s="128"/>
      <c r="E1141" s="129"/>
      <c r="F1141" s="129"/>
      <c r="G1141" s="129"/>
      <c r="J1141" s="130"/>
      <c r="K1141" s="131"/>
      <c r="L1141" s="132"/>
      <c r="P1141" s="129"/>
      <c r="Q1141" s="129"/>
      <c r="R1141" s="129"/>
      <c r="S1141" s="129"/>
      <c r="T1141" s="129"/>
      <c r="U1141" s="129"/>
      <c r="V1141" s="133"/>
      <c r="W1141" s="133"/>
      <c r="X1141" s="133"/>
    </row>
    <row r="1142" spans="2:24" s="127" customFormat="1" x14ac:dyDescent="0.15">
      <c r="B1142" s="128"/>
      <c r="C1142" s="128"/>
      <c r="D1142" s="128"/>
      <c r="E1142" s="129"/>
      <c r="F1142" s="129"/>
      <c r="G1142" s="129"/>
      <c r="J1142" s="130"/>
      <c r="K1142" s="131"/>
      <c r="L1142" s="132"/>
      <c r="P1142" s="129"/>
      <c r="Q1142" s="129"/>
      <c r="R1142" s="129"/>
      <c r="S1142" s="129"/>
      <c r="T1142" s="129"/>
      <c r="U1142" s="129"/>
      <c r="V1142" s="133"/>
      <c r="W1142" s="133"/>
      <c r="X1142" s="133"/>
    </row>
    <row r="1143" spans="2:24" s="127" customFormat="1" x14ac:dyDescent="0.15">
      <c r="B1143" s="128"/>
      <c r="C1143" s="128"/>
      <c r="D1143" s="128"/>
      <c r="E1143" s="129"/>
      <c r="F1143" s="129"/>
      <c r="G1143" s="129"/>
      <c r="J1143" s="130"/>
      <c r="K1143" s="131"/>
      <c r="L1143" s="132"/>
      <c r="P1143" s="129"/>
      <c r="Q1143" s="129"/>
      <c r="R1143" s="129"/>
      <c r="S1143" s="129"/>
      <c r="T1143" s="129"/>
      <c r="U1143" s="129"/>
      <c r="V1143" s="133"/>
      <c r="W1143" s="133"/>
      <c r="X1143" s="133"/>
    </row>
    <row r="1144" spans="2:24" s="127" customFormat="1" x14ac:dyDescent="0.15">
      <c r="B1144" s="128"/>
      <c r="C1144" s="128"/>
      <c r="D1144" s="128"/>
      <c r="E1144" s="129"/>
      <c r="F1144" s="129"/>
      <c r="G1144" s="129"/>
      <c r="J1144" s="130"/>
      <c r="K1144" s="131"/>
      <c r="L1144" s="132"/>
      <c r="P1144" s="129"/>
      <c r="Q1144" s="129"/>
      <c r="R1144" s="129"/>
      <c r="S1144" s="129"/>
      <c r="T1144" s="129"/>
      <c r="U1144" s="129"/>
      <c r="V1144" s="133"/>
      <c r="W1144" s="133"/>
      <c r="X1144" s="133"/>
    </row>
    <row r="1145" spans="2:24" s="127" customFormat="1" x14ac:dyDescent="0.15">
      <c r="B1145" s="128"/>
      <c r="C1145" s="128"/>
      <c r="D1145" s="128"/>
      <c r="E1145" s="129"/>
      <c r="F1145" s="129"/>
      <c r="G1145" s="129"/>
      <c r="J1145" s="130"/>
      <c r="K1145" s="131"/>
      <c r="L1145" s="132"/>
      <c r="P1145" s="129"/>
      <c r="Q1145" s="129"/>
      <c r="R1145" s="129"/>
      <c r="S1145" s="129"/>
      <c r="T1145" s="129"/>
      <c r="U1145" s="129"/>
      <c r="V1145" s="133"/>
      <c r="W1145" s="133"/>
      <c r="X1145" s="133"/>
    </row>
    <row r="1146" spans="2:24" s="127" customFormat="1" x14ac:dyDescent="0.15">
      <c r="B1146" s="128"/>
      <c r="C1146" s="128"/>
      <c r="D1146" s="128"/>
      <c r="E1146" s="129"/>
      <c r="F1146" s="129"/>
      <c r="G1146" s="129"/>
      <c r="J1146" s="130"/>
      <c r="K1146" s="131"/>
      <c r="L1146" s="132"/>
      <c r="P1146" s="129"/>
      <c r="Q1146" s="129"/>
      <c r="R1146" s="129"/>
      <c r="S1146" s="129"/>
      <c r="T1146" s="129"/>
      <c r="U1146" s="129"/>
      <c r="V1146" s="133"/>
      <c r="W1146" s="133"/>
      <c r="X1146" s="133"/>
    </row>
    <row r="1147" spans="2:24" s="127" customFormat="1" x14ac:dyDescent="0.15">
      <c r="B1147" s="128"/>
      <c r="C1147" s="128"/>
      <c r="D1147" s="128"/>
      <c r="E1147" s="129"/>
      <c r="F1147" s="129"/>
      <c r="G1147" s="129"/>
      <c r="J1147" s="130"/>
      <c r="K1147" s="131"/>
      <c r="L1147" s="132"/>
      <c r="P1147" s="129"/>
      <c r="Q1147" s="129"/>
      <c r="R1147" s="129"/>
      <c r="S1147" s="129"/>
      <c r="T1147" s="129"/>
      <c r="U1147" s="129"/>
      <c r="V1147" s="133"/>
      <c r="W1147" s="133"/>
      <c r="X1147" s="133"/>
    </row>
    <row r="1148" spans="2:24" s="127" customFormat="1" x14ac:dyDescent="0.15">
      <c r="B1148" s="128"/>
      <c r="C1148" s="128"/>
      <c r="D1148" s="128"/>
      <c r="E1148" s="129"/>
      <c r="F1148" s="129"/>
      <c r="G1148" s="129"/>
      <c r="J1148" s="130"/>
      <c r="K1148" s="131"/>
      <c r="L1148" s="132"/>
      <c r="P1148" s="129"/>
      <c r="Q1148" s="129"/>
      <c r="R1148" s="129"/>
      <c r="S1148" s="129"/>
      <c r="T1148" s="129"/>
      <c r="U1148" s="129"/>
      <c r="V1148" s="133"/>
      <c r="W1148" s="133"/>
      <c r="X1148" s="133"/>
    </row>
    <row r="1149" spans="2:24" s="127" customFormat="1" x14ac:dyDescent="0.15">
      <c r="B1149" s="128"/>
      <c r="C1149" s="128"/>
      <c r="D1149" s="128"/>
      <c r="E1149" s="129"/>
      <c r="F1149" s="129"/>
      <c r="G1149" s="129"/>
      <c r="J1149" s="130"/>
      <c r="K1149" s="131"/>
      <c r="L1149" s="132"/>
      <c r="P1149" s="129"/>
      <c r="Q1149" s="129"/>
      <c r="R1149" s="129"/>
      <c r="S1149" s="129"/>
      <c r="T1149" s="129"/>
      <c r="U1149" s="129"/>
      <c r="V1149" s="133"/>
      <c r="W1149" s="133"/>
      <c r="X1149" s="133"/>
    </row>
    <row r="1150" spans="2:24" s="127" customFormat="1" x14ac:dyDescent="0.15">
      <c r="B1150" s="128"/>
      <c r="C1150" s="128"/>
      <c r="D1150" s="128"/>
      <c r="E1150" s="129"/>
      <c r="F1150" s="129"/>
      <c r="G1150" s="129"/>
      <c r="J1150" s="130"/>
      <c r="K1150" s="131"/>
      <c r="L1150" s="132"/>
      <c r="P1150" s="129"/>
      <c r="Q1150" s="129"/>
      <c r="R1150" s="129"/>
      <c r="S1150" s="129"/>
      <c r="T1150" s="129"/>
      <c r="U1150" s="129"/>
      <c r="V1150" s="133"/>
      <c r="W1150" s="133"/>
      <c r="X1150" s="133"/>
    </row>
    <row r="1151" spans="2:24" s="127" customFormat="1" x14ac:dyDescent="0.15">
      <c r="B1151" s="128"/>
      <c r="C1151" s="128"/>
      <c r="D1151" s="128"/>
      <c r="E1151" s="129"/>
      <c r="F1151" s="129"/>
      <c r="G1151" s="129"/>
      <c r="J1151" s="130"/>
      <c r="K1151" s="131"/>
      <c r="L1151" s="132"/>
      <c r="P1151" s="129"/>
      <c r="Q1151" s="129"/>
      <c r="R1151" s="129"/>
      <c r="S1151" s="129"/>
      <c r="T1151" s="129"/>
      <c r="U1151" s="129"/>
      <c r="V1151" s="133"/>
      <c r="W1151" s="133"/>
      <c r="X1151" s="133"/>
    </row>
    <row r="1152" spans="2:24" s="127" customFormat="1" x14ac:dyDescent="0.15">
      <c r="B1152" s="128"/>
      <c r="C1152" s="128"/>
      <c r="D1152" s="128"/>
      <c r="E1152" s="129"/>
      <c r="F1152" s="129"/>
      <c r="G1152" s="129"/>
      <c r="J1152" s="130"/>
      <c r="K1152" s="131"/>
      <c r="L1152" s="132"/>
      <c r="P1152" s="129"/>
      <c r="Q1152" s="129"/>
      <c r="R1152" s="129"/>
      <c r="S1152" s="129"/>
      <c r="T1152" s="129"/>
      <c r="U1152" s="129"/>
      <c r="V1152" s="133"/>
      <c r="W1152" s="133"/>
      <c r="X1152" s="133"/>
    </row>
    <row r="1153" spans="2:24" s="127" customFormat="1" x14ac:dyDescent="0.15">
      <c r="B1153" s="128"/>
      <c r="C1153" s="128"/>
      <c r="D1153" s="128"/>
      <c r="E1153" s="129"/>
      <c r="F1153" s="129"/>
      <c r="G1153" s="129"/>
      <c r="J1153" s="130"/>
      <c r="K1153" s="131"/>
      <c r="L1153" s="132"/>
      <c r="P1153" s="129"/>
      <c r="Q1153" s="129"/>
      <c r="R1153" s="129"/>
      <c r="S1153" s="129"/>
      <c r="T1153" s="129"/>
      <c r="U1153" s="129"/>
      <c r="V1153" s="133"/>
      <c r="W1153" s="133"/>
      <c r="X1153" s="133"/>
    </row>
    <row r="1154" spans="2:24" s="127" customFormat="1" x14ac:dyDescent="0.15">
      <c r="B1154" s="128"/>
      <c r="C1154" s="128"/>
      <c r="D1154" s="128"/>
      <c r="E1154" s="129"/>
      <c r="F1154" s="129"/>
      <c r="G1154" s="129"/>
      <c r="J1154" s="130"/>
      <c r="K1154" s="131"/>
      <c r="L1154" s="132"/>
      <c r="P1154" s="129"/>
      <c r="Q1154" s="129"/>
      <c r="R1154" s="129"/>
      <c r="S1154" s="129"/>
      <c r="T1154" s="129"/>
      <c r="U1154" s="129"/>
      <c r="V1154" s="133"/>
      <c r="W1154" s="133"/>
      <c r="X1154" s="133"/>
    </row>
    <row r="1155" spans="2:24" s="127" customFormat="1" x14ac:dyDescent="0.15">
      <c r="B1155" s="128"/>
      <c r="C1155" s="128"/>
      <c r="D1155" s="128"/>
      <c r="E1155" s="129"/>
      <c r="F1155" s="129"/>
      <c r="G1155" s="129"/>
      <c r="J1155" s="130"/>
      <c r="K1155" s="131"/>
      <c r="L1155" s="132"/>
      <c r="P1155" s="129"/>
      <c r="Q1155" s="129"/>
      <c r="R1155" s="129"/>
      <c r="S1155" s="129"/>
      <c r="T1155" s="129"/>
      <c r="U1155" s="129"/>
      <c r="V1155" s="133"/>
      <c r="W1155" s="133"/>
      <c r="X1155" s="133"/>
    </row>
    <row r="1156" spans="2:24" s="127" customFormat="1" x14ac:dyDescent="0.15">
      <c r="B1156" s="128"/>
      <c r="C1156" s="128"/>
      <c r="D1156" s="128"/>
      <c r="E1156" s="129"/>
      <c r="F1156" s="129"/>
      <c r="G1156" s="129"/>
      <c r="J1156" s="130"/>
      <c r="K1156" s="131"/>
      <c r="L1156" s="132"/>
      <c r="P1156" s="129"/>
      <c r="Q1156" s="129"/>
      <c r="R1156" s="129"/>
      <c r="S1156" s="129"/>
      <c r="T1156" s="129"/>
      <c r="U1156" s="129"/>
      <c r="V1156" s="133"/>
      <c r="W1156" s="133"/>
      <c r="X1156" s="133"/>
    </row>
    <row r="1157" spans="2:24" s="127" customFormat="1" x14ac:dyDescent="0.15">
      <c r="B1157" s="128"/>
      <c r="C1157" s="128"/>
      <c r="D1157" s="128"/>
      <c r="E1157" s="129"/>
      <c r="F1157" s="129"/>
      <c r="G1157" s="129"/>
      <c r="J1157" s="130"/>
      <c r="K1157" s="131"/>
      <c r="L1157" s="132"/>
      <c r="P1157" s="129"/>
      <c r="Q1157" s="129"/>
      <c r="R1157" s="129"/>
      <c r="S1157" s="129"/>
      <c r="T1157" s="129"/>
      <c r="U1157" s="129"/>
      <c r="V1157" s="133"/>
      <c r="W1157" s="133"/>
      <c r="X1157" s="133"/>
    </row>
    <row r="1158" spans="2:24" s="127" customFormat="1" x14ac:dyDescent="0.15">
      <c r="B1158" s="128"/>
      <c r="C1158" s="128"/>
      <c r="D1158" s="128"/>
      <c r="E1158" s="129"/>
      <c r="F1158" s="129"/>
      <c r="G1158" s="129"/>
      <c r="J1158" s="130"/>
      <c r="K1158" s="131"/>
      <c r="L1158" s="132"/>
      <c r="P1158" s="129"/>
      <c r="Q1158" s="129"/>
      <c r="R1158" s="129"/>
      <c r="S1158" s="129"/>
      <c r="T1158" s="129"/>
      <c r="U1158" s="129"/>
      <c r="V1158" s="133"/>
      <c r="W1158" s="133"/>
      <c r="X1158" s="133"/>
    </row>
    <row r="1159" spans="2:24" s="127" customFormat="1" x14ac:dyDescent="0.15">
      <c r="B1159" s="128"/>
      <c r="C1159" s="128"/>
      <c r="D1159" s="128"/>
      <c r="E1159" s="129"/>
      <c r="F1159" s="129"/>
      <c r="G1159" s="129"/>
      <c r="J1159" s="130"/>
      <c r="K1159" s="131"/>
      <c r="L1159" s="132"/>
      <c r="P1159" s="129"/>
      <c r="Q1159" s="129"/>
      <c r="R1159" s="129"/>
      <c r="S1159" s="129"/>
      <c r="T1159" s="129"/>
      <c r="U1159" s="129"/>
      <c r="V1159" s="133"/>
      <c r="W1159" s="133"/>
      <c r="X1159" s="133"/>
    </row>
    <row r="1160" spans="2:24" s="127" customFormat="1" x14ac:dyDescent="0.15">
      <c r="B1160" s="128"/>
      <c r="C1160" s="128"/>
      <c r="D1160" s="128"/>
      <c r="E1160" s="129"/>
      <c r="F1160" s="129"/>
      <c r="G1160" s="129"/>
      <c r="J1160" s="130"/>
      <c r="K1160" s="131"/>
      <c r="L1160" s="132"/>
      <c r="P1160" s="129"/>
      <c r="Q1160" s="129"/>
      <c r="R1160" s="129"/>
      <c r="S1160" s="129"/>
      <c r="T1160" s="129"/>
      <c r="U1160" s="129"/>
      <c r="V1160" s="133"/>
      <c r="W1160" s="133"/>
      <c r="X1160" s="133"/>
    </row>
    <row r="1161" spans="2:24" s="127" customFormat="1" x14ac:dyDescent="0.15">
      <c r="B1161" s="128"/>
      <c r="C1161" s="128"/>
      <c r="D1161" s="128"/>
      <c r="E1161" s="129"/>
      <c r="F1161" s="129"/>
      <c r="G1161" s="129"/>
      <c r="J1161" s="130"/>
      <c r="K1161" s="131"/>
      <c r="L1161" s="132"/>
      <c r="P1161" s="129"/>
      <c r="Q1161" s="129"/>
      <c r="R1161" s="129"/>
      <c r="S1161" s="129"/>
      <c r="T1161" s="129"/>
      <c r="U1161" s="129"/>
      <c r="V1161" s="133"/>
      <c r="W1161" s="133"/>
      <c r="X1161" s="133"/>
    </row>
    <row r="1162" spans="2:24" s="127" customFormat="1" x14ac:dyDescent="0.15">
      <c r="B1162" s="128"/>
      <c r="C1162" s="128"/>
      <c r="D1162" s="128"/>
      <c r="E1162" s="129"/>
      <c r="F1162" s="129"/>
      <c r="G1162" s="129"/>
      <c r="J1162" s="130"/>
      <c r="K1162" s="131"/>
      <c r="L1162" s="132"/>
      <c r="P1162" s="129"/>
      <c r="Q1162" s="129"/>
      <c r="R1162" s="129"/>
      <c r="S1162" s="129"/>
      <c r="T1162" s="129"/>
      <c r="U1162" s="129"/>
      <c r="V1162" s="133"/>
      <c r="W1162" s="133"/>
      <c r="X1162" s="133"/>
    </row>
    <row r="1163" spans="2:24" s="127" customFormat="1" x14ac:dyDescent="0.15">
      <c r="B1163" s="128"/>
      <c r="C1163" s="128"/>
      <c r="D1163" s="128"/>
      <c r="E1163" s="129"/>
      <c r="F1163" s="129"/>
      <c r="G1163" s="129"/>
      <c r="J1163" s="130"/>
      <c r="K1163" s="131"/>
      <c r="L1163" s="132"/>
      <c r="P1163" s="129"/>
      <c r="Q1163" s="129"/>
      <c r="R1163" s="129"/>
      <c r="S1163" s="129"/>
      <c r="T1163" s="129"/>
      <c r="U1163" s="129"/>
      <c r="V1163" s="133"/>
      <c r="W1163" s="133"/>
      <c r="X1163" s="133"/>
    </row>
    <row r="1164" spans="2:24" s="127" customFormat="1" x14ac:dyDescent="0.15">
      <c r="B1164" s="128"/>
      <c r="C1164" s="128"/>
      <c r="D1164" s="128"/>
      <c r="E1164" s="129"/>
      <c r="F1164" s="129"/>
      <c r="G1164" s="129"/>
      <c r="J1164" s="130"/>
      <c r="K1164" s="131"/>
      <c r="L1164" s="132"/>
      <c r="P1164" s="129"/>
      <c r="Q1164" s="129"/>
      <c r="R1164" s="129"/>
      <c r="S1164" s="129"/>
      <c r="T1164" s="129"/>
      <c r="U1164" s="129"/>
      <c r="V1164" s="133"/>
      <c r="W1164" s="133"/>
      <c r="X1164" s="133"/>
    </row>
    <row r="1165" spans="2:24" s="127" customFormat="1" x14ac:dyDescent="0.15">
      <c r="B1165" s="128"/>
      <c r="C1165" s="128"/>
      <c r="D1165" s="128"/>
      <c r="E1165" s="129"/>
      <c r="F1165" s="129"/>
      <c r="G1165" s="129"/>
      <c r="J1165" s="130"/>
      <c r="K1165" s="131"/>
      <c r="L1165" s="132"/>
      <c r="P1165" s="129"/>
      <c r="Q1165" s="129"/>
      <c r="R1165" s="129"/>
      <c r="S1165" s="129"/>
      <c r="T1165" s="129"/>
      <c r="U1165" s="129"/>
      <c r="V1165" s="133"/>
      <c r="W1165" s="133"/>
      <c r="X1165" s="133"/>
    </row>
    <row r="1166" spans="2:24" s="127" customFormat="1" x14ac:dyDescent="0.15">
      <c r="B1166" s="128"/>
      <c r="C1166" s="128"/>
      <c r="D1166" s="128"/>
      <c r="E1166" s="129"/>
      <c r="F1166" s="129"/>
      <c r="G1166" s="129"/>
      <c r="J1166" s="130"/>
      <c r="K1166" s="131"/>
      <c r="L1166" s="132"/>
      <c r="P1166" s="129"/>
      <c r="Q1166" s="129"/>
      <c r="R1166" s="129"/>
      <c r="S1166" s="129"/>
      <c r="T1166" s="129"/>
      <c r="U1166" s="129"/>
      <c r="V1166" s="133"/>
      <c r="W1166" s="133"/>
      <c r="X1166" s="133"/>
    </row>
    <row r="1167" spans="2:24" s="127" customFormat="1" x14ac:dyDescent="0.15">
      <c r="B1167" s="128"/>
      <c r="C1167" s="128"/>
      <c r="D1167" s="128"/>
      <c r="E1167" s="129"/>
      <c r="F1167" s="129"/>
      <c r="G1167" s="129"/>
      <c r="J1167" s="130"/>
      <c r="K1167" s="131"/>
      <c r="L1167" s="132"/>
      <c r="P1167" s="129"/>
      <c r="Q1167" s="129"/>
      <c r="R1167" s="129"/>
      <c r="S1167" s="129"/>
      <c r="T1167" s="129"/>
      <c r="U1167" s="129"/>
      <c r="V1167" s="133"/>
      <c r="W1167" s="133"/>
      <c r="X1167" s="133"/>
    </row>
    <row r="1168" spans="2:24" s="127" customFormat="1" x14ac:dyDescent="0.15">
      <c r="B1168" s="128"/>
      <c r="C1168" s="128"/>
      <c r="D1168" s="128"/>
      <c r="E1168" s="129"/>
      <c r="F1168" s="129"/>
      <c r="G1168" s="129"/>
      <c r="J1168" s="130"/>
      <c r="K1168" s="131"/>
      <c r="L1168" s="132"/>
      <c r="P1168" s="129"/>
      <c r="Q1168" s="129"/>
      <c r="R1168" s="129"/>
      <c r="S1168" s="129"/>
      <c r="T1168" s="129"/>
      <c r="U1168" s="129"/>
      <c r="V1168" s="133"/>
      <c r="W1168" s="133"/>
      <c r="X1168" s="133"/>
    </row>
    <row r="1169" spans="2:24" s="127" customFormat="1" x14ac:dyDescent="0.15">
      <c r="B1169" s="128"/>
      <c r="C1169" s="128"/>
      <c r="D1169" s="128"/>
      <c r="E1169" s="129"/>
      <c r="F1169" s="129"/>
      <c r="G1169" s="129"/>
      <c r="J1169" s="130"/>
      <c r="K1169" s="131"/>
      <c r="L1169" s="132"/>
      <c r="P1169" s="129"/>
      <c r="Q1169" s="129"/>
      <c r="R1169" s="129"/>
      <c r="S1169" s="129"/>
      <c r="T1169" s="129"/>
      <c r="U1169" s="129"/>
      <c r="V1169" s="133"/>
      <c r="W1169" s="133"/>
      <c r="X1169" s="133"/>
    </row>
    <row r="1170" spans="2:24" s="127" customFormat="1" x14ac:dyDescent="0.15">
      <c r="B1170" s="128"/>
      <c r="C1170" s="128"/>
      <c r="D1170" s="128"/>
      <c r="E1170" s="129"/>
      <c r="F1170" s="129"/>
      <c r="G1170" s="129"/>
      <c r="J1170" s="130"/>
      <c r="K1170" s="131"/>
      <c r="L1170" s="132"/>
      <c r="P1170" s="129"/>
      <c r="Q1170" s="129"/>
      <c r="R1170" s="129"/>
      <c r="S1170" s="129"/>
      <c r="T1170" s="129"/>
      <c r="U1170" s="129"/>
      <c r="V1170" s="133"/>
      <c r="W1170" s="133"/>
      <c r="X1170" s="133"/>
    </row>
    <row r="1171" spans="2:24" s="127" customFormat="1" x14ac:dyDescent="0.15">
      <c r="B1171" s="128"/>
      <c r="C1171" s="128"/>
      <c r="D1171" s="128"/>
      <c r="E1171" s="129"/>
      <c r="F1171" s="129"/>
      <c r="G1171" s="129"/>
      <c r="J1171" s="130"/>
      <c r="K1171" s="131"/>
      <c r="L1171" s="132"/>
      <c r="P1171" s="129"/>
      <c r="Q1171" s="129"/>
      <c r="R1171" s="129"/>
      <c r="S1171" s="129"/>
      <c r="T1171" s="129"/>
      <c r="U1171" s="129"/>
      <c r="V1171" s="133"/>
      <c r="W1171" s="133"/>
      <c r="X1171" s="133"/>
    </row>
    <row r="1172" spans="2:24" s="127" customFormat="1" x14ac:dyDescent="0.15">
      <c r="B1172" s="128"/>
      <c r="C1172" s="128"/>
      <c r="D1172" s="128"/>
      <c r="E1172" s="129"/>
      <c r="F1172" s="129"/>
      <c r="G1172" s="129"/>
      <c r="J1172" s="130"/>
      <c r="K1172" s="131"/>
      <c r="L1172" s="132"/>
      <c r="P1172" s="129"/>
      <c r="Q1172" s="129"/>
      <c r="R1172" s="129"/>
      <c r="S1172" s="129"/>
      <c r="T1172" s="129"/>
      <c r="U1172" s="129"/>
      <c r="V1172" s="133"/>
      <c r="W1172" s="133"/>
      <c r="X1172" s="133"/>
    </row>
    <row r="1173" spans="2:24" s="127" customFormat="1" x14ac:dyDescent="0.15">
      <c r="B1173" s="128"/>
      <c r="C1173" s="128"/>
      <c r="D1173" s="128"/>
      <c r="E1173" s="129"/>
      <c r="F1173" s="129"/>
      <c r="G1173" s="129"/>
      <c r="J1173" s="130"/>
      <c r="K1173" s="131"/>
      <c r="L1173" s="132"/>
      <c r="P1173" s="129"/>
      <c r="Q1173" s="129"/>
      <c r="R1173" s="129"/>
      <c r="S1173" s="129"/>
      <c r="T1173" s="129"/>
      <c r="U1173" s="129"/>
      <c r="V1173" s="133"/>
      <c r="W1173" s="133"/>
      <c r="X1173" s="133"/>
    </row>
    <row r="1174" spans="2:24" s="127" customFormat="1" x14ac:dyDescent="0.15">
      <c r="B1174" s="128"/>
      <c r="C1174" s="128"/>
      <c r="D1174" s="128"/>
      <c r="E1174" s="129"/>
      <c r="F1174" s="129"/>
      <c r="G1174" s="129"/>
      <c r="J1174" s="130"/>
      <c r="K1174" s="131"/>
      <c r="L1174" s="132"/>
      <c r="P1174" s="129"/>
      <c r="Q1174" s="129"/>
      <c r="R1174" s="129"/>
      <c r="S1174" s="129"/>
      <c r="T1174" s="129"/>
      <c r="U1174" s="129"/>
      <c r="V1174" s="133"/>
      <c r="W1174" s="133"/>
      <c r="X1174" s="133"/>
    </row>
    <row r="1175" spans="2:24" s="127" customFormat="1" x14ac:dyDescent="0.15">
      <c r="B1175" s="128"/>
      <c r="C1175" s="128"/>
      <c r="D1175" s="128"/>
      <c r="E1175" s="129"/>
      <c r="F1175" s="129"/>
      <c r="G1175" s="129"/>
      <c r="J1175" s="130"/>
      <c r="K1175" s="131"/>
      <c r="L1175" s="132"/>
      <c r="P1175" s="129"/>
      <c r="Q1175" s="129"/>
      <c r="R1175" s="129"/>
      <c r="S1175" s="129"/>
      <c r="T1175" s="129"/>
      <c r="U1175" s="129"/>
      <c r="V1175" s="133"/>
      <c r="W1175" s="133"/>
      <c r="X1175" s="133"/>
    </row>
    <row r="1176" spans="2:24" s="127" customFormat="1" x14ac:dyDescent="0.15">
      <c r="B1176" s="128"/>
      <c r="C1176" s="128"/>
      <c r="D1176" s="128"/>
      <c r="E1176" s="129"/>
      <c r="F1176" s="129"/>
      <c r="G1176" s="129"/>
      <c r="J1176" s="130"/>
      <c r="K1176" s="131"/>
      <c r="L1176" s="132"/>
      <c r="P1176" s="129"/>
      <c r="Q1176" s="129"/>
      <c r="R1176" s="129"/>
      <c r="S1176" s="129"/>
      <c r="T1176" s="129"/>
      <c r="U1176" s="129"/>
      <c r="V1176" s="133"/>
      <c r="W1176" s="133"/>
      <c r="X1176" s="133"/>
    </row>
    <row r="1177" spans="2:24" s="127" customFormat="1" x14ac:dyDescent="0.15">
      <c r="B1177" s="128"/>
      <c r="C1177" s="128"/>
      <c r="D1177" s="128"/>
      <c r="E1177" s="129"/>
      <c r="F1177" s="129"/>
      <c r="G1177" s="129"/>
      <c r="J1177" s="130"/>
      <c r="K1177" s="131"/>
      <c r="L1177" s="132"/>
      <c r="P1177" s="129"/>
      <c r="Q1177" s="129"/>
      <c r="R1177" s="129"/>
      <c r="S1177" s="129"/>
      <c r="T1177" s="129"/>
      <c r="U1177" s="129"/>
      <c r="V1177" s="133"/>
      <c r="W1177" s="133"/>
      <c r="X1177" s="133"/>
    </row>
    <row r="1178" spans="2:24" s="127" customFormat="1" x14ac:dyDescent="0.15">
      <c r="B1178" s="128"/>
      <c r="C1178" s="128"/>
      <c r="D1178" s="128"/>
      <c r="E1178" s="129"/>
      <c r="F1178" s="129"/>
      <c r="G1178" s="129"/>
      <c r="J1178" s="130"/>
      <c r="K1178" s="131"/>
      <c r="L1178" s="132"/>
      <c r="P1178" s="129"/>
      <c r="Q1178" s="129"/>
      <c r="R1178" s="129"/>
      <c r="S1178" s="129"/>
      <c r="T1178" s="129"/>
      <c r="U1178" s="129"/>
      <c r="V1178" s="133"/>
      <c r="W1178" s="133"/>
      <c r="X1178" s="133"/>
    </row>
    <row r="1179" spans="2:24" s="127" customFormat="1" x14ac:dyDescent="0.15">
      <c r="B1179" s="128"/>
      <c r="C1179" s="128"/>
      <c r="D1179" s="128"/>
      <c r="E1179" s="129"/>
      <c r="F1179" s="129"/>
      <c r="G1179" s="129"/>
      <c r="J1179" s="130"/>
      <c r="K1179" s="131"/>
      <c r="L1179" s="132"/>
      <c r="P1179" s="129"/>
      <c r="Q1179" s="129"/>
      <c r="R1179" s="129"/>
      <c r="S1179" s="129"/>
      <c r="T1179" s="129"/>
      <c r="U1179" s="129"/>
      <c r="V1179" s="133"/>
      <c r="W1179" s="133"/>
      <c r="X1179" s="133"/>
    </row>
    <row r="1180" spans="2:24" s="127" customFormat="1" x14ac:dyDescent="0.15">
      <c r="B1180" s="128"/>
      <c r="C1180" s="128"/>
      <c r="D1180" s="128"/>
      <c r="E1180" s="129"/>
      <c r="F1180" s="129"/>
      <c r="G1180" s="129"/>
      <c r="J1180" s="130"/>
      <c r="K1180" s="131"/>
      <c r="L1180" s="132"/>
      <c r="P1180" s="129"/>
      <c r="Q1180" s="129"/>
      <c r="R1180" s="129"/>
      <c r="S1180" s="129"/>
      <c r="T1180" s="129"/>
      <c r="U1180" s="129"/>
      <c r="V1180" s="133"/>
      <c r="W1180" s="133"/>
      <c r="X1180" s="133"/>
    </row>
    <row r="1181" spans="2:24" s="127" customFormat="1" x14ac:dyDescent="0.15">
      <c r="B1181" s="128"/>
      <c r="C1181" s="128"/>
      <c r="D1181" s="128"/>
      <c r="E1181" s="129"/>
      <c r="F1181" s="129"/>
      <c r="G1181" s="129"/>
      <c r="J1181" s="130"/>
      <c r="K1181" s="131"/>
      <c r="L1181" s="132"/>
      <c r="P1181" s="129"/>
      <c r="Q1181" s="129"/>
      <c r="R1181" s="129"/>
      <c r="S1181" s="129"/>
      <c r="T1181" s="129"/>
      <c r="U1181" s="129"/>
      <c r="V1181" s="133"/>
      <c r="W1181" s="133"/>
      <c r="X1181" s="133"/>
    </row>
    <row r="1182" spans="2:24" s="127" customFormat="1" x14ac:dyDescent="0.15">
      <c r="B1182" s="128"/>
      <c r="C1182" s="128"/>
      <c r="D1182" s="128"/>
      <c r="E1182" s="129"/>
      <c r="F1182" s="129"/>
      <c r="G1182" s="129"/>
      <c r="J1182" s="130"/>
      <c r="K1182" s="131"/>
      <c r="L1182" s="132"/>
      <c r="P1182" s="129"/>
      <c r="Q1182" s="129"/>
      <c r="R1182" s="129"/>
      <c r="S1182" s="129"/>
      <c r="T1182" s="129"/>
      <c r="U1182" s="129"/>
      <c r="V1182" s="133"/>
      <c r="W1182" s="133"/>
      <c r="X1182" s="133"/>
    </row>
    <row r="1183" spans="2:24" s="127" customFormat="1" x14ac:dyDescent="0.15">
      <c r="B1183" s="128"/>
      <c r="C1183" s="128"/>
      <c r="D1183" s="128"/>
      <c r="E1183" s="129"/>
      <c r="F1183" s="129"/>
      <c r="G1183" s="129"/>
      <c r="J1183" s="130"/>
      <c r="K1183" s="131"/>
      <c r="L1183" s="132"/>
      <c r="P1183" s="129"/>
      <c r="Q1183" s="129"/>
      <c r="R1183" s="129"/>
      <c r="S1183" s="129"/>
      <c r="T1183" s="129"/>
      <c r="U1183" s="129"/>
      <c r="V1183" s="133"/>
      <c r="W1183" s="133"/>
      <c r="X1183" s="133"/>
    </row>
    <row r="1184" spans="2:24" s="127" customFormat="1" x14ac:dyDescent="0.15">
      <c r="B1184" s="128"/>
      <c r="C1184" s="128"/>
      <c r="D1184" s="128"/>
      <c r="E1184" s="129"/>
      <c r="F1184" s="129"/>
      <c r="G1184" s="129"/>
      <c r="J1184" s="130"/>
      <c r="K1184" s="131"/>
      <c r="L1184" s="132"/>
      <c r="P1184" s="129"/>
      <c r="Q1184" s="129"/>
      <c r="R1184" s="129"/>
      <c r="S1184" s="129"/>
      <c r="T1184" s="129"/>
      <c r="U1184" s="129"/>
      <c r="V1184" s="133"/>
      <c r="W1184" s="133"/>
      <c r="X1184" s="133"/>
    </row>
    <row r="1185" spans="2:24" s="127" customFormat="1" x14ac:dyDescent="0.15">
      <c r="B1185" s="128"/>
      <c r="C1185" s="128"/>
      <c r="D1185" s="128"/>
      <c r="E1185" s="129"/>
      <c r="F1185" s="129"/>
      <c r="G1185" s="129"/>
      <c r="J1185" s="130"/>
      <c r="K1185" s="131"/>
      <c r="L1185" s="132"/>
      <c r="P1185" s="129"/>
      <c r="Q1185" s="129"/>
      <c r="R1185" s="129"/>
      <c r="S1185" s="129"/>
      <c r="T1185" s="129"/>
      <c r="U1185" s="129"/>
      <c r="V1185" s="133"/>
      <c r="W1185" s="133"/>
      <c r="X1185" s="133"/>
    </row>
    <row r="1186" spans="2:24" s="127" customFormat="1" x14ac:dyDescent="0.15">
      <c r="B1186" s="128"/>
      <c r="C1186" s="128"/>
      <c r="D1186" s="128"/>
      <c r="E1186" s="129"/>
      <c r="F1186" s="129"/>
      <c r="G1186" s="129"/>
      <c r="J1186" s="130"/>
      <c r="K1186" s="131"/>
      <c r="L1186" s="132"/>
      <c r="P1186" s="129"/>
      <c r="Q1186" s="129"/>
      <c r="R1186" s="129"/>
      <c r="S1186" s="129"/>
      <c r="T1186" s="129"/>
      <c r="U1186" s="129"/>
      <c r="V1186" s="133"/>
      <c r="W1186" s="133"/>
      <c r="X1186" s="133"/>
    </row>
    <row r="1187" spans="2:24" s="127" customFormat="1" x14ac:dyDescent="0.15">
      <c r="B1187" s="128"/>
      <c r="C1187" s="128"/>
      <c r="D1187" s="128"/>
      <c r="E1187" s="129"/>
      <c r="F1187" s="129"/>
      <c r="G1187" s="129"/>
      <c r="J1187" s="130"/>
      <c r="K1187" s="131"/>
      <c r="L1187" s="132"/>
      <c r="P1187" s="129"/>
      <c r="Q1187" s="129"/>
      <c r="R1187" s="129"/>
      <c r="S1187" s="129"/>
      <c r="T1187" s="129"/>
      <c r="U1187" s="129"/>
      <c r="V1187" s="133"/>
      <c r="W1187" s="133"/>
      <c r="X1187" s="133"/>
    </row>
    <row r="1188" spans="2:24" s="127" customFormat="1" x14ac:dyDescent="0.15">
      <c r="B1188" s="128"/>
      <c r="C1188" s="128"/>
      <c r="D1188" s="128"/>
      <c r="E1188" s="129"/>
      <c r="F1188" s="129"/>
      <c r="G1188" s="129"/>
      <c r="J1188" s="130"/>
      <c r="K1188" s="131"/>
      <c r="L1188" s="132"/>
      <c r="P1188" s="129"/>
      <c r="Q1188" s="129"/>
      <c r="R1188" s="129"/>
      <c r="S1188" s="129"/>
      <c r="T1188" s="129"/>
      <c r="U1188" s="129"/>
      <c r="V1188" s="133"/>
      <c r="W1188" s="133"/>
      <c r="X1188" s="133"/>
    </row>
    <row r="1189" spans="2:24" s="127" customFormat="1" x14ac:dyDescent="0.15">
      <c r="B1189" s="128"/>
      <c r="C1189" s="128"/>
      <c r="D1189" s="128"/>
      <c r="E1189" s="129"/>
      <c r="F1189" s="129"/>
      <c r="G1189" s="129"/>
      <c r="J1189" s="130"/>
      <c r="K1189" s="131"/>
      <c r="L1189" s="132"/>
      <c r="P1189" s="129"/>
      <c r="Q1189" s="129"/>
      <c r="R1189" s="129"/>
      <c r="S1189" s="129"/>
      <c r="T1189" s="129"/>
      <c r="U1189" s="129"/>
      <c r="V1189" s="133"/>
      <c r="W1189" s="133"/>
      <c r="X1189" s="133"/>
    </row>
    <row r="1190" spans="2:24" s="127" customFormat="1" x14ac:dyDescent="0.15">
      <c r="B1190" s="128"/>
      <c r="C1190" s="128"/>
      <c r="D1190" s="128"/>
      <c r="E1190" s="129"/>
      <c r="F1190" s="129"/>
      <c r="G1190" s="129"/>
      <c r="J1190" s="130"/>
      <c r="K1190" s="131"/>
      <c r="L1190" s="132"/>
      <c r="P1190" s="129"/>
      <c r="Q1190" s="129"/>
      <c r="R1190" s="129"/>
      <c r="S1190" s="129"/>
      <c r="T1190" s="129"/>
      <c r="U1190" s="129"/>
      <c r="V1190" s="133"/>
      <c r="W1190" s="133"/>
      <c r="X1190" s="133"/>
    </row>
    <row r="1191" spans="2:24" s="127" customFormat="1" x14ac:dyDescent="0.15">
      <c r="B1191" s="128"/>
      <c r="C1191" s="128"/>
      <c r="D1191" s="128"/>
      <c r="E1191" s="129"/>
      <c r="F1191" s="129"/>
      <c r="G1191" s="129"/>
      <c r="J1191" s="130"/>
      <c r="K1191" s="131"/>
      <c r="L1191" s="132"/>
      <c r="P1191" s="129"/>
      <c r="Q1191" s="129"/>
      <c r="R1191" s="129"/>
      <c r="S1191" s="129"/>
      <c r="T1191" s="129"/>
      <c r="U1191" s="129"/>
      <c r="V1191" s="133"/>
      <c r="W1191" s="133"/>
      <c r="X1191" s="133"/>
    </row>
    <row r="1192" spans="2:24" s="127" customFormat="1" x14ac:dyDescent="0.15">
      <c r="B1192" s="128"/>
      <c r="C1192" s="128"/>
      <c r="D1192" s="128"/>
      <c r="E1192" s="129"/>
      <c r="F1192" s="129"/>
      <c r="G1192" s="129"/>
      <c r="J1192" s="130"/>
      <c r="K1192" s="131"/>
      <c r="L1192" s="132"/>
      <c r="P1192" s="129"/>
      <c r="Q1192" s="129"/>
      <c r="R1192" s="129"/>
      <c r="S1192" s="129"/>
      <c r="T1192" s="129"/>
      <c r="U1192" s="129"/>
      <c r="V1192" s="133"/>
      <c r="W1192" s="133"/>
      <c r="X1192" s="133"/>
    </row>
    <row r="1193" spans="2:24" s="127" customFormat="1" x14ac:dyDescent="0.15">
      <c r="B1193" s="128"/>
      <c r="C1193" s="128"/>
      <c r="D1193" s="128"/>
      <c r="E1193" s="129"/>
      <c r="F1193" s="129"/>
      <c r="G1193" s="129"/>
      <c r="J1193" s="130"/>
      <c r="K1193" s="131"/>
      <c r="L1193" s="132"/>
      <c r="P1193" s="129"/>
      <c r="Q1193" s="129"/>
      <c r="R1193" s="129"/>
      <c r="S1193" s="129"/>
      <c r="T1193" s="129"/>
      <c r="U1193" s="129"/>
      <c r="V1193" s="133"/>
      <c r="W1193" s="133"/>
      <c r="X1193" s="133"/>
    </row>
    <row r="1194" spans="2:24" s="127" customFormat="1" x14ac:dyDescent="0.15">
      <c r="B1194" s="128"/>
      <c r="C1194" s="128"/>
      <c r="D1194" s="128"/>
      <c r="E1194" s="129"/>
      <c r="F1194" s="129"/>
      <c r="G1194" s="129"/>
      <c r="J1194" s="130"/>
      <c r="K1194" s="131"/>
      <c r="L1194" s="132"/>
      <c r="P1194" s="129"/>
      <c r="Q1194" s="129"/>
      <c r="R1194" s="129"/>
      <c r="S1194" s="129"/>
      <c r="T1194" s="129"/>
      <c r="U1194" s="129"/>
      <c r="V1194" s="133"/>
      <c r="W1194" s="133"/>
      <c r="X1194" s="133"/>
    </row>
    <row r="1195" spans="2:24" s="127" customFormat="1" x14ac:dyDescent="0.15">
      <c r="B1195" s="128"/>
      <c r="C1195" s="128"/>
      <c r="D1195" s="128"/>
      <c r="E1195" s="129"/>
      <c r="F1195" s="129"/>
      <c r="G1195" s="129"/>
      <c r="J1195" s="130"/>
      <c r="K1195" s="131"/>
      <c r="L1195" s="132"/>
      <c r="P1195" s="129"/>
      <c r="Q1195" s="129"/>
      <c r="R1195" s="129"/>
      <c r="S1195" s="129"/>
      <c r="T1195" s="129"/>
      <c r="U1195" s="129"/>
      <c r="V1195" s="133"/>
      <c r="W1195" s="133"/>
      <c r="X1195" s="133"/>
    </row>
    <row r="1196" spans="2:24" s="127" customFormat="1" x14ac:dyDescent="0.15">
      <c r="B1196" s="128"/>
      <c r="C1196" s="128"/>
      <c r="D1196" s="128"/>
      <c r="E1196" s="129"/>
      <c r="F1196" s="129"/>
      <c r="G1196" s="129"/>
      <c r="J1196" s="130"/>
      <c r="K1196" s="131"/>
      <c r="L1196" s="132"/>
      <c r="P1196" s="129"/>
      <c r="Q1196" s="129"/>
      <c r="R1196" s="129"/>
      <c r="S1196" s="129"/>
      <c r="T1196" s="129"/>
      <c r="U1196" s="129"/>
      <c r="V1196" s="133"/>
      <c r="W1196" s="133"/>
      <c r="X1196" s="133"/>
    </row>
    <row r="1197" spans="2:24" s="127" customFormat="1" x14ac:dyDescent="0.15">
      <c r="B1197" s="128"/>
      <c r="C1197" s="128"/>
      <c r="D1197" s="128"/>
      <c r="E1197" s="129"/>
      <c r="F1197" s="129"/>
      <c r="G1197" s="129"/>
      <c r="J1197" s="130"/>
      <c r="K1197" s="131"/>
      <c r="L1197" s="132"/>
      <c r="P1197" s="129"/>
      <c r="Q1197" s="129"/>
      <c r="R1197" s="129"/>
      <c r="S1197" s="129"/>
      <c r="T1197" s="129"/>
      <c r="U1197" s="129"/>
      <c r="V1197" s="133"/>
      <c r="W1197" s="133"/>
      <c r="X1197" s="133"/>
    </row>
    <row r="1198" spans="2:24" s="127" customFormat="1" x14ac:dyDescent="0.15">
      <c r="B1198" s="128"/>
      <c r="C1198" s="128"/>
      <c r="D1198" s="128"/>
      <c r="E1198" s="129"/>
      <c r="F1198" s="129"/>
      <c r="G1198" s="129"/>
      <c r="J1198" s="130"/>
      <c r="K1198" s="131"/>
      <c r="L1198" s="132"/>
      <c r="P1198" s="129"/>
      <c r="Q1198" s="129"/>
      <c r="R1198" s="129"/>
      <c r="S1198" s="129"/>
      <c r="T1198" s="129"/>
      <c r="U1198" s="129"/>
      <c r="V1198" s="133"/>
      <c r="W1198" s="133"/>
      <c r="X1198" s="133"/>
    </row>
    <row r="1199" spans="2:24" s="127" customFormat="1" x14ac:dyDescent="0.15">
      <c r="B1199" s="128"/>
      <c r="C1199" s="128"/>
      <c r="D1199" s="128"/>
      <c r="E1199" s="129"/>
      <c r="F1199" s="129"/>
      <c r="G1199" s="129"/>
      <c r="J1199" s="130"/>
      <c r="K1199" s="131"/>
      <c r="L1199" s="132"/>
      <c r="P1199" s="129"/>
      <c r="Q1199" s="129"/>
      <c r="R1199" s="129"/>
      <c r="S1199" s="129"/>
      <c r="T1199" s="129"/>
      <c r="U1199" s="129"/>
      <c r="V1199" s="133"/>
      <c r="W1199" s="133"/>
      <c r="X1199" s="133"/>
    </row>
    <row r="1200" spans="2:24" s="127" customFormat="1" x14ac:dyDescent="0.15">
      <c r="B1200" s="128"/>
      <c r="C1200" s="128"/>
      <c r="D1200" s="128"/>
      <c r="E1200" s="129"/>
      <c r="F1200" s="129"/>
      <c r="G1200" s="129"/>
      <c r="J1200" s="130"/>
      <c r="K1200" s="131"/>
      <c r="L1200" s="132"/>
      <c r="P1200" s="129"/>
      <c r="Q1200" s="129"/>
      <c r="R1200" s="129"/>
      <c r="S1200" s="129"/>
      <c r="T1200" s="129"/>
      <c r="U1200" s="129"/>
      <c r="V1200" s="133"/>
      <c r="W1200" s="133"/>
      <c r="X1200" s="133"/>
    </row>
    <row r="1201" spans="2:24" s="127" customFormat="1" x14ac:dyDescent="0.15">
      <c r="B1201" s="128"/>
      <c r="C1201" s="128"/>
      <c r="D1201" s="128"/>
      <c r="E1201" s="129"/>
      <c r="F1201" s="129"/>
      <c r="G1201" s="129"/>
      <c r="J1201" s="130"/>
      <c r="K1201" s="131"/>
      <c r="L1201" s="132"/>
      <c r="P1201" s="129"/>
      <c r="Q1201" s="129"/>
      <c r="R1201" s="129"/>
      <c r="S1201" s="129"/>
      <c r="T1201" s="129"/>
      <c r="U1201" s="129"/>
      <c r="V1201" s="133"/>
      <c r="W1201" s="133"/>
      <c r="X1201" s="133"/>
    </row>
    <row r="1202" spans="2:24" s="127" customFormat="1" x14ac:dyDescent="0.15">
      <c r="B1202" s="128"/>
      <c r="C1202" s="128"/>
      <c r="D1202" s="128"/>
      <c r="E1202" s="129"/>
      <c r="F1202" s="129"/>
      <c r="G1202" s="129"/>
      <c r="J1202" s="130"/>
      <c r="K1202" s="131"/>
      <c r="L1202" s="132"/>
      <c r="P1202" s="129"/>
      <c r="Q1202" s="129"/>
      <c r="R1202" s="129"/>
      <c r="S1202" s="129"/>
      <c r="T1202" s="129"/>
      <c r="U1202" s="129"/>
      <c r="V1202" s="133"/>
      <c r="W1202" s="133"/>
      <c r="X1202" s="133"/>
    </row>
    <row r="1203" spans="2:24" s="127" customFormat="1" x14ac:dyDescent="0.15">
      <c r="B1203" s="128"/>
      <c r="C1203" s="128"/>
      <c r="D1203" s="128"/>
      <c r="E1203" s="129"/>
      <c r="F1203" s="129"/>
      <c r="G1203" s="129"/>
      <c r="J1203" s="130"/>
      <c r="K1203" s="131"/>
      <c r="L1203" s="132"/>
      <c r="P1203" s="129"/>
      <c r="Q1203" s="129"/>
      <c r="R1203" s="129"/>
      <c r="S1203" s="129"/>
      <c r="T1203" s="129"/>
      <c r="U1203" s="129"/>
      <c r="V1203" s="133"/>
      <c r="W1203" s="133"/>
      <c r="X1203" s="133"/>
    </row>
    <row r="1204" spans="2:24" s="127" customFormat="1" x14ac:dyDescent="0.15">
      <c r="B1204" s="128"/>
      <c r="C1204" s="128"/>
      <c r="D1204" s="128"/>
      <c r="E1204" s="129"/>
      <c r="F1204" s="129"/>
      <c r="G1204" s="129"/>
      <c r="J1204" s="130"/>
      <c r="K1204" s="131"/>
      <c r="L1204" s="132"/>
      <c r="P1204" s="129"/>
      <c r="Q1204" s="129"/>
      <c r="R1204" s="129"/>
      <c r="S1204" s="129"/>
      <c r="T1204" s="129"/>
      <c r="U1204" s="129"/>
      <c r="V1204" s="133"/>
      <c r="W1204" s="133"/>
      <c r="X1204" s="133"/>
    </row>
    <row r="1205" spans="2:24" s="127" customFormat="1" x14ac:dyDescent="0.15">
      <c r="B1205" s="128"/>
      <c r="C1205" s="128"/>
      <c r="D1205" s="128"/>
      <c r="E1205" s="129"/>
      <c r="F1205" s="129"/>
      <c r="G1205" s="129"/>
      <c r="J1205" s="130"/>
      <c r="K1205" s="131"/>
      <c r="L1205" s="132"/>
      <c r="P1205" s="129"/>
      <c r="Q1205" s="129"/>
      <c r="R1205" s="129"/>
      <c r="S1205" s="129"/>
      <c r="T1205" s="129"/>
      <c r="U1205" s="129"/>
      <c r="V1205" s="133"/>
      <c r="W1205" s="133"/>
      <c r="X1205" s="133"/>
    </row>
    <row r="1206" spans="2:24" s="127" customFormat="1" x14ac:dyDescent="0.15">
      <c r="B1206" s="128"/>
      <c r="C1206" s="128"/>
      <c r="D1206" s="128"/>
      <c r="E1206" s="129"/>
      <c r="F1206" s="129"/>
      <c r="G1206" s="129"/>
      <c r="J1206" s="130"/>
      <c r="K1206" s="131"/>
      <c r="L1206" s="132"/>
      <c r="P1206" s="129"/>
      <c r="Q1206" s="129"/>
      <c r="R1206" s="129"/>
      <c r="S1206" s="129"/>
      <c r="T1206" s="129"/>
      <c r="U1206" s="129"/>
      <c r="V1206" s="133"/>
      <c r="W1206" s="133"/>
      <c r="X1206" s="133"/>
    </row>
    <row r="1207" spans="2:24" s="127" customFormat="1" x14ac:dyDescent="0.15">
      <c r="B1207" s="128"/>
      <c r="C1207" s="128"/>
      <c r="D1207" s="128"/>
      <c r="E1207" s="129"/>
      <c r="F1207" s="129"/>
      <c r="G1207" s="129"/>
      <c r="J1207" s="130"/>
      <c r="K1207" s="131"/>
      <c r="L1207" s="132"/>
      <c r="P1207" s="129"/>
      <c r="Q1207" s="129"/>
      <c r="R1207" s="129"/>
      <c r="S1207" s="129"/>
      <c r="T1207" s="129"/>
      <c r="U1207" s="129"/>
      <c r="V1207" s="133"/>
      <c r="W1207" s="133"/>
      <c r="X1207" s="133"/>
    </row>
    <row r="1208" spans="2:24" s="127" customFormat="1" x14ac:dyDescent="0.15">
      <c r="B1208" s="128"/>
      <c r="C1208" s="128"/>
      <c r="D1208" s="128"/>
      <c r="E1208" s="129"/>
      <c r="F1208" s="129"/>
      <c r="G1208" s="129"/>
      <c r="J1208" s="130"/>
      <c r="K1208" s="131"/>
      <c r="L1208" s="132"/>
      <c r="P1208" s="129"/>
      <c r="Q1208" s="129"/>
      <c r="R1208" s="129"/>
      <c r="S1208" s="129"/>
      <c r="T1208" s="129"/>
      <c r="U1208" s="129"/>
      <c r="V1208" s="133"/>
      <c r="W1208" s="133"/>
      <c r="X1208" s="133"/>
    </row>
    <row r="1209" spans="2:24" s="127" customFormat="1" x14ac:dyDescent="0.15">
      <c r="B1209" s="128"/>
      <c r="C1209" s="128"/>
      <c r="D1209" s="128"/>
      <c r="E1209" s="129"/>
      <c r="F1209" s="129"/>
      <c r="G1209" s="129"/>
      <c r="J1209" s="130"/>
      <c r="K1209" s="131"/>
      <c r="L1209" s="132"/>
      <c r="P1209" s="129"/>
      <c r="Q1209" s="129"/>
      <c r="R1209" s="129"/>
      <c r="S1209" s="129"/>
      <c r="T1209" s="129"/>
      <c r="U1209" s="129"/>
      <c r="V1209" s="133"/>
      <c r="W1209" s="133"/>
      <c r="X1209" s="133"/>
    </row>
    <row r="1210" spans="2:24" s="127" customFormat="1" x14ac:dyDescent="0.15">
      <c r="B1210" s="128"/>
      <c r="C1210" s="128"/>
      <c r="D1210" s="128"/>
      <c r="E1210" s="129"/>
      <c r="F1210" s="129"/>
      <c r="G1210" s="129"/>
      <c r="J1210" s="130"/>
      <c r="K1210" s="131"/>
      <c r="L1210" s="132"/>
      <c r="P1210" s="129"/>
      <c r="Q1210" s="129"/>
      <c r="R1210" s="129"/>
      <c r="S1210" s="129"/>
      <c r="T1210" s="129"/>
      <c r="U1210" s="129"/>
      <c r="V1210" s="133"/>
      <c r="W1210" s="133"/>
      <c r="X1210" s="133"/>
    </row>
    <row r="1211" spans="2:24" s="127" customFormat="1" x14ac:dyDescent="0.15">
      <c r="B1211" s="128"/>
      <c r="C1211" s="128"/>
      <c r="D1211" s="128"/>
      <c r="E1211" s="129"/>
      <c r="F1211" s="129"/>
      <c r="G1211" s="129"/>
      <c r="J1211" s="130"/>
      <c r="K1211" s="131"/>
      <c r="L1211" s="132"/>
      <c r="P1211" s="129"/>
      <c r="Q1211" s="129"/>
      <c r="R1211" s="129"/>
      <c r="S1211" s="129"/>
      <c r="T1211" s="129"/>
      <c r="U1211" s="129"/>
      <c r="V1211" s="133"/>
      <c r="W1211" s="133"/>
      <c r="X1211" s="133"/>
    </row>
    <row r="1212" spans="2:24" s="127" customFormat="1" x14ac:dyDescent="0.15">
      <c r="B1212" s="128"/>
      <c r="C1212" s="128"/>
      <c r="D1212" s="128"/>
      <c r="E1212" s="129"/>
      <c r="F1212" s="129"/>
      <c r="G1212" s="129"/>
      <c r="J1212" s="130"/>
      <c r="K1212" s="131"/>
      <c r="L1212" s="132"/>
      <c r="P1212" s="129"/>
      <c r="Q1212" s="129"/>
      <c r="R1212" s="129"/>
      <c r="S1212" s="129"/>
      <c r="T1212" s="129"/>
      <c r="U1212" s="129"/>
      <c r="V1212" s="133"/>
      <c r="W1212" s="133"/>
      <c r="X1212" s="133"/>
    </row>
    <row r="1213" spans="2:24" s="127" customFormat="1" x14ac:dyDescent="0.15">
      <c r="B1213" s="128"/>
      <c r="C1213" s="128"/>
      <c r="D1213" s="128"/>
      <c r="E1213" s="129"/>
      <c r="F1213" s="129"/>
      <c r="G1213" s="129"/>
      <c r="J1213" s="130"/>
      <c r="K1213" s="131"/>
      <c r="L1213" s="132"/>
      <c r="P1213" s="129"/>
      <c r="Q1213" s="129"/>
      <c r="R1213" s="129"/>
      <c r="S1213" s="129"/>
      <c r="T1213" s="129"/>
      <c r="U1213" s="129"/>
      <c r="V1213" s="133"/>
      <c r="W1213" s="133"/>
      <c r="X1213" s="133"/>
    </row>
    <row r="1214" spans="2:24" s="127" customFormat="1" x14ac:dyDescent="0.15">
      <c r="B1214" s="128"/>
      <c r="C1214" s="128"/>
      <c r="D1214" s="128"/>
      <c r="E1214" s="129"/>
      <c r="F1214" s="129"/>
      <c r="G1214" s="129"/>
      <c r="J1214" s="130"/>
      <c r="K1214" s="131"/>
      <c r="L1214" s="132"/>
      <c r="P1214" s="129"/>
      <c r="Q1214" s="129"/>
      <c r="R1214" s="129"/>
      <c r="S1214" s="129"/>
      <c r="T1214" s="129"/>
      <c r="U1214" s="129"/>
      <c r="V1214" s="133"/>
      <c r="W1214" s="133"/>
      <c r="X1214" s="133"/>
    </row>
    <row r="1215" spans="2:24" s="127" customFormat="1" x14ac:dyDescent="0.15">
      <c r="B1215" s="128"/>
      <c r="C1215" s="128"/>
      <c r="D1215" s="128"/>
      <c r="E1215" s="129"/>
      <c r="F1215" s="129"/>
      <c r="G1215" s="129"/>
      <c r="J1215" s="130"/>
      <c r="K1215" s="131"/>
      <c r="L1215" s="132"/>
      <c r="P1215" s="129"/>
      <c r="Q1215" s="129"/>
      <c r="R1215" s="129"/>
      <c r="S1215" s="129"/>
      <c r="T1215" s="129"/>
      <c r="U1215" s="129"/>
      <c r="V1215" s="133"/>
      <c r="W1215" s="133"/>
      <c r="X1215" s="133"/>
    </row>
    <row r="1216" spans="2:24" s="127" customFormat="1" x14ac:dyDescent="0.15">
      <c r="B1216" s="128"/>
      <c r="C1216" s="128"/>
      <c r="D1216" s="128"/>
      <c r="E1216" s="129"/>
      <c r="F1216" s="129"/>
      <c r="G1216" s="129"/>
      <c r="J1216" s="130"/>
      <c r="K1216" s="131"/>
      <c r="L1216" s="132"/>
      <c r="P1216" s="129"/>
      <c r="Q1216" s="129"/>
      <c r="R1216" s="129"/>
      <c r="S1216" s="129"/>
      <c r="T1216" s="129"/>
      <c r="U1216" s="129"/>
      <c r="V1216" s="133"/>
      <c r="W1216" s="133"/>
      <c r="X1216" s="133"/>
    </row>
    <row r="1217" spans="2:24" s="127" customFormat="1" x14ac:dyDescent="0.15">
      <c r="B1217" s="128"/>
      <c r="C1217" s="128"/>
      <c r="D1217" s="128"/>
      <c r="E1217" s="129"/>
      <c r="F1217" s="129"/>
      <c r="G1217" s="129"/>
      <c r="J1217" s="130"/>
      <c r="K1217" s="131"/>
      <c r="L1217" s="132"/>
      <c r="P1217" s="129"/>
      <c r="Q1217" s="129"/>
      <c r="R1217" s="129"/>
      <c r="S1217" s="129"/>
      <c r="T1217" s="129"/>
      <c r="U1217" s="129"/>
      <c r="V1217" s="133"/>
      <c r="W1217" s="133"/>
      <c r="X1217" s="133"/>
    </row>
    <row r="1218" spans="2:24" s="127" customFormat="1" x14ac:dyDescent="0.15">
      <c r="B1218" s="128"/>
      <c r="C1218" s="128"/>
      <c r="D1218" s="128"/>
      <c r="E1218" s="129"/>
      <c r="F1218" s="129"/>
      <c r="G1218" s="129"/>
      <c r="J1218" s="130"/>
      <c r="K1218" s="131"/>
      <c r="L1218" s="132"/>
      <c r="P1218" s="129"/>
      <c r="Q1218" s="129"/>
      <c r="R1218" s="129"/>
      <c r="S1218" s="129"/>
      <c r="T1218" s="129"/>
      <c r="U1218" s="129"/>
      <c r="V1218" s="133"/>
      <c r="W1218" s="133"/>
      <c r="X1218" s="133"/>
    </row>
    <row r="1219" spans="2:24" s="127" customFormat="1" x14ac:dyDescent="0.15">
      <c r="B1219" s="128"/>
      <c r="C1219" s="128"/>
      <c r="D1219" s="128"/>
      <c r="E1219" s="129"/>
      <c r="F1219" s="129"/>
      <c r="G1219" s="129"/>
      <c r="J1219" s="130"/>
      <c r="K1219" s="131"/>
      <c r="L1219" s="132"/>
      <c r="P1219" s="129"/>
      <c r="Q1219" s="129"/>
      <c r="R1219" s="129"/>
      <c r="S1219" s="129"/>
      <c r="T1219" s="129"/>
      <c r="U1219" s="129"/>
      <c r="V1219" s="133"/>
      <c r="W1219" s="133"/>
      <c r="X1219" s="133"/>
    </row>
    <row r="1220" spans="2:24" s="127" customFormat="1" x14ac:dyDescent="0.15">
      <c r="B1220" s="128"/>
      <c r="C1220" s="128"/>
      <c r="D1220" s="128"/>
      <c r="E1220" s="129"/>
      <c r="F1220" s="129"/>
      <c r="G1220" s="129"/>
      <c r="J1220" s="130"/>
      <c r="K1220" s="131"/>
      <c r="L1220" s="132"/>
      <c r="P1220" s="129"/>
      <c r="Q1220" s="129"/>
      <c r="R1220" s="129"/>
      <c r="S1220" s="129"/>
      <c r="T1220" s="129"/>
      <c r="U1220" s="129"/>
      <c r="V1220" s="133"/>
      <c r="W1220" s="133"/>
      <c r="X1220" s="133"/>
    </row>
    <row r="1221" spans="2:24" s="127" customFormat="1" x14ac:dyDescent="0.15">
      <c r="B1221" s="128"/>
      <c r="C1221" s="128"/>
      <c r="D1221" s="128"/>
      <c r="E1221" s="129"/>
      <c r="F1221" s="129"/>
      <c r="G1221" s="129"/>
      <c r="J1221" s="130"/>
      <c r="K1221" s="131"/>
      <c r="L1221" s="132"/>
      <c r="P1221" s="129"/>
      <c r="Q1221" s="129"/>
      <c r="R1221" s="129"/>
      <c r="S1221" s="129"/>
      <c r="T1221" s="129"/>
      <c r="U1221" s="129"/>
      <c r="V1221" s="133"/>
      <c r="W1221" s="133"/>
      <c r="X1221" s="133"/>
    </row>
    <row r="1222" spans="2:24" s="127" customFormat="1" x14ac:dyDescent="0.15">
      <c r="B1222" s="128"/>
      <c r="C1222" s="128"/>
      <c r="D1222" s="128"/>
      <c r="E1222" s="129"/>
      <c r="F1222" s="129"/>
      <c r="G1222" s="129"/>
      <c r="J1222" s="130"/>
      <c r="K1222" s="131"/>
      <c r="L1222" s="132"/>
      <c r="P1222" s="129"/>
      <c r="Q1222" s="129"/>
      <c r="R1222" s="129"/>
      <c r="S1222" s="129"/>
      <c r="T1222" s="129"/>
      <c r="U1222" s="129"/>
      <c r="V1222" s="133"/>
      <c r="W1222" s="133"/>
      <c r="X1222" s="133"/>
    </row>
    <row r="1223" spans="2:24" s="127" customFormat="1" x14ac:dyDescent="0.15">
      <c r="B1223" s="128"/>
      <c r="C1223" s="128"/>
      <c r="D1223" s="128"/>
      <c r="E1223" s="129"/>
      <c r="F1223" s="129"/>
      <c r="G1223" s="129"/>
      <c r="J1223" s="130"/>
      <c r="K1223" s="131"/>
      <c r="L1223" s="132"/>
      <c r="P1223" s="129"/>
      <c r="Q1223" s="129"/>
      <c r="R1223" s="129"/>
      <c r="S1223" s="129"/>
      <c r="T1223" s="129"/>
      <c r="U1223" s="129"/>
      <c r="V1223" s="133"/>
      <c r="W1223" s="133"/>
      <c r="X1223" s="133"/>
    </row>
    <row r="1224" spans="2:24" s="127" customFormat="1" x14ac:dyDescent="0.15">
      <c r="B1224" s="128"/>
      <c r="C1224" s="128"/>
      <c r="D1224" s="128"/>
      <c r="E1224" s="129"/>
      <c r="F1224" s="129"/>
      <c r="G1224" s="129"/>
      <c r="J1224" s="130"/>
      <c r="K1224" s="131"/>
      <c r="L1224" s="132"/>
      <c r="P1224" s="129"/>
      <c r="Q1224" s="129"/>
      <c r="R1224" s="129"/>
      <c r="S1224" s="129"/>
      <c r="T1224" s="129"/>
      <c r="U1224" s="129"/>
      <c r="V1224" s="133"/>
      <c r="W1224" s="133"/>
      <c r="X1224" s="133"/>
    </row>
    <row r="1225" spans="2:24" s="127" customFormat="1" x14ac:dyDescent="0.15">
      <c r="B1225" s="128"/>
      <c r="C1225" s="128"/>
      <c r="D1225" s="128"/>
      <c r="E1225" s="129"/>
      <c r="F1225" s="129"/>
      <c r="G1225" s="129"/>
      <c r="J1225" s="130"/>
      <c r="K1225" s="131"/>
      <c r="L1225" s="132"/>
      <c r="P1225" s="129"/>
      <c r="Q1225" s="129"/>
      <c r="R1225" s="129"/>
      <c r="S1225" s="129"/>
      <c r="T1225" s="129"/>
      <c r="U1225" s="129"/>
      <c r="V1225" s="133"/>
      <c r="W1225" s="133"/>
      <c r="X1225" s="133"/>
    </row>
    <row r="1226" spans="2:24" s="127" customFormat="1" x14ac:dyDescent="0.15">
      <c r="B1226" s="128"/>
      <c r="C1226" s="128"/>
      <c r="D1226" s="128"/>
      <c r="E1226" s="129"/>
      <c r="F1226" s="129"/>
      <c r="G1226" s="129"/>
      <c r="J1226" s="130"/>
      <c r="K1226" s="131"/>
      <c r="L1226" s="132"/>
      <c r="P1226" s="129"/>
      <c r="Q1226" s="129"/>
      <c r="R1226" s="129"/>
      <c r="S1226" s="129"/>
      <c r="T1226" s="129"/>
      <c r="U1226" s="129"/>
      <c r="V1226" s="133"/>
      <c r="W1226" s="133"/>
      <c r="X1226" s="133"/>
    </row>
    <row r="1227" spans="2:24" s="127" customFormat="1" x14ac:dyDescent="0.15">
      <c r="B1227" s="128"/>
      <c r="C1227" s="128"/>
      <c r="D1227" s="128"/>
      <c r="E1227" s="129"/>
      <c r="F1227" s="129"/>
      <c r="G1227" s="129"/>
      <c r="J1227" s="130"/>
      <c r="K1227" s="131"/>
      <c r="L1227" s="132"/>
      <c r="P1227" s="129"/>
      <c r="Q1227" s="129"/>
      <c r="R1227" s="129"/>
      <c r="S1227" s="129"/>
      <c r="T1227" s="129"/>
      <c r="U1227" s="129"/>
      <c r="V1227" s="133"/>
      <c r="W1227" s="133"/>
      <c r="X1227" s="133"/>
    </row>
    <row r="1228" spans="2:24" s="127" customFormat="1" x14ac:dyDescent="0.15">
      <c r="B1228" s="128"/>
      <c r="C1228" s="128"/>
      <c r="D1228" s="128"/>
      <c r="E1228" s="129"/>
      <c r="F1228" s="129"/>
      <c r="G1228" s="129"/>
      <c r="J1228" s="130"/>
      <c r="K1228" s="131"/>
      <c r="L1228" s="132"/>
      <c r="P1228" s="129"/>
      <c r="Q1228" s="129"/>
      <c r="R1228" s="129"/>
      <c r="S1228" s="129"/>
      <c r="T1228" s="129"/>
      <c r="U1228" s="129"/>
      <c r="V1228" s="133"/>
      <c r="W1228" s="133"/>
      <c r="X1228" s="133"/>
    </row>
    <row r="1229" spans="2:24" s="127" customFormat="1" x14ac:dyDescent="0.15">
      <c r="B1229" s="128"/>
      <c r="C1229" s="128"/>
      <c r="D1229" s="128"/>
      <c r="E1229" s="129"/>
      <c r="F1229" s="129"/>
      <c r="G1229" s="129"/>
      <c r="J1229" s="130"/>
      <c r="K1229" s="131"/>
      <c r="L1229" s="132"/>
      <c r="P1229" s="129"/>
      <c r="Q1229" s="129"/>
      <c r="R1229" s="129"/>
      <c r="S1229" s="129"/>
      <c r="T1229" s="129"/>
      <c r="U1229" s="129"/>
      <c r="V1229" s="133"/>
      <c r="W1229" s="133"/>
      <c r="X1229" s="133"/>
    </row>
  </sheetData>
  <autoFilter ref="A2:X113" xr:uid="{00000000-0009-0000-0000-000000000000}">
    <filterColumn colId="7" showButton="0"/>
    <filterColumn colId="8" showButton="0"/>
    <filterColumn colId="9" showButton="0"/>
    <filterColumn colId="12" showButton="0"/>
    <filterColumn colId="13" showButton="0"/>
  </autoFilter>
  <mergeCells count="211">
    <mergeCell ref="B173:C173"/>
    <mergeCell ref="B174:C174"/>
    <mergeCell ref="B161:B162"/>
    <mergeCell ref="H161:K161"/>
    <mergeCell ref="H162:K162"/>
    <mergeCell ref="C166:D166"/>
    <mergeCell ref="C167:D167"/>
    <mergeCell ref="C168:D168"/>
    <mergeCell ref="H155:J155"/>
    <mergeCell ref="B157:K157"/>
    <mergeCell ref="C158:D158"/>
    <mergeCell ref="H158:K158"/>
    <mergeCell ref="B159:B160"/>
    <mergeCell ref="H159:K159"/>
    <mergeCell ref="H160:K160"/>
    <mergeCell ref="B149:B151"/>
    <mergeCell ref="F149:F150"/>
    <mergeCell ref="H149:J149"/>
    <mergeCell ref="H150:J150"/>
    <mergeCell ref="H151:J151"/>
    <mergeCell ref="B152:B154"/>
    <mergeCell ref="H152:J152"/>
    <mergeCell ref="H153:J153"/>
    <mergeCell ref="H154:J154"/>
    <mergeCell ref="B143:K143"/>
    <mergeCell ref="C144:K144"/>
    <mergeCell ref="H145:J145"/>
    <mergeCell ref="H146:J146"/>
    <mergeCell ref="B147:B148"/>
    <mergeCell ref="H147:J147"/>
    <mergeCell ref="H148:J148"/>
    <mergeCell ref="B136:B140"/>
    <mergeCell ref="H136:J136"/>
    <mergeCell ref="H137:J137"/>
    <mergeCell ref="H138:J138"/>
    <mergeCell ref="H139:J139"/>
    <mergeCell ref="H140:J140"/>
    <mergeCell ref="B131:B132"/>
    <mergeCell ref="H131:J131"/>
    <mergeCell ref="H132:J132"/>
    <mergeCell ref="B133:B135"/>
    <mergeCell ref="H133:J133"/>
    <mergeCell ref="H134:J134"/>
    <mergeCell ref="H135:J135"/>
    <mergeCell ref="M123:O123"/>
    <mergeCell ref="B125:K125"/>
    <mergeCell ref="C126:D126"/>
    <mergeCell ref="H126:J126"/>
    <mergeCell ref="B127:B130"/>
    <mergeCell ref="H127:J127"/>
    <mergeCell ref="K127:K140"/>
    <mergeCell ref="H128:J128"/>
    <mergeCell ref="H129:J129"/>
    <mergeCell ref="H130:J130"/>
    <mergeCell ref="H119:J119"/>
    <mergeCell ref="M119:O119"/>
    <mergeCell ref="P119:P123"/>
    <mergeCell ref="H120:J120"/>
    <mergeCell ref="M120:O120"/>
    <mergeCell ref="H121:J121"/>
    <mergeCell ref="M121:O121"/>
    <mergeCell ref="H122:J122"/>
    <mergeCell ref="M122:O122"/>
    <mergeCell ref="H123:J123"/>
    <mergeCell ref="A112:A113"/>
    <mergeCell ref="B112:B113"/>
    <mergeCell ref="C112:C113"/>
    <mergeCell ref="B117:P117"/>
    <mergeCell ref="H118:J118"/>
    <mergeCell ref="M118:O118"/>
    <mergeCell ref="A104:A109"/>
    <mergeCell ref="B104:B109"/>
    <mergeCell ref="C104:C109"/>
    <mergeCell ref="D104:D107"/>
    <mergeCell ref="D108:D109"/>
    <mergeCell ref="A110:A111"/>
    <mergeCell ref="B110:B111"/>
    <mergeCell ref="C110:C111"/>
    <mergeCell ref="D110:D111"/>
    <mergeCell ref="A91:A100"/>
    <mergeCell ref="B91:B100"/>
    <mergeCell ref="C91:C100"/>
    <mergeCell ref="A101:A103"/>
    <mergeCell ref="B101:B103"/>
    <mergeCell ref="C101:C103"/>
    <mergeCell ref="A84:A87"/>
    <mergeCell ref="B84:B87"/>
    <mergeCell ref="C84:C87"/>
    <mergeCell ref="A88:A90"/>
    <mergeCell ref="B88:B90"/>
    <mergeCell ref="C88:C90"/>
    <mergeCell ref="A71:A80"/>
    <mergeCell ref="B71:B80"/>
    <mergeCell ref="C71:C80"/>
    <mergeCell ref="A81:A83"/>
    <mergeCell ref="B81:B83"/>
    <mergeCell ref="C81:C83"/>
    <mergeCell ref="X57:X58"/>
    <mergeCell ref="A59:A62"/>
    <mergeCell ref="B59:B62"/>
    <mergeCell ref="C59:C62"/>
    <mergeCell ref="A63:A70"/>
    <mergeCell ref="B63:B70"/>
    <mergeCell ref="C63:C70"/>
    <mergeCell ref="R57:R58"/>
    <mergeCell ref="S57:S58"/>
    <mergeCell ref="T57:T58"/>
    <mergeCell ref="U57:U58"/>
    <mergeCell ref="V57:V58"/>
    <mergeCell ref="X55:X56"/>
    <mergeCell ref="D57:D58"/>
    <mergeCell ref="E57:E58"/>
    <mergeCell ref="H57:H58"/>
    <mergeCell ref="I57:I58"/>
    <mergeCell ref="J57:J58"/>
    <mergeCell ref="K57:K58"/>
    <mergeCell ref="P57:P58"/>
    <mergeCell ref="Q57:Q58"/>
    <mergeCell ref="Q55:Q56"/>
    <mergeCell ref="R55:R56"/>
    <mergeCell ref="S55:S56"/>
    <mergeCell ref="T55:T56"/>
    <mergeCell ref="U55:U56"/>
    <mergeCell ref="V55:V56"/>
    <mergeCell ref="K54:K56"/>
    <mergeCell ref="L55:L56"/>
    <mergeCell ref="M55:M56"/>
    <mergeCell ref="N55:N56"/>
    <mergeCell ref="O55:O56"/>
    <mergeCell ref="P55:P56"/>
    <mergeCell ref="M51:M53"/>
    <mergeCell ref="N51:N53"/>
    <mergeCell ref="O51:O53"/>
    <mergeCell ref="G52:G53"/>
    <mergeCell ref="D54:D56"/>
    <mergeCell ref="E54:E56"/>
    <mergeCell ref="G54:G56"/>
    <mergeCell ref="H54:H56"/>
    <mergeCell ref="I54:I56"/>
    <mergeCell ref="J54:J56"/>
    <mergeCell ref="L48:L49"/>
    <mergeCell ref="D51:D53"/>
    <mergeCell ref="E51:E53"/>
    <mergeCell ref="H51:H53"/>
    <mergeCell ref="I51:I53"/>
    <mergeCell ref="J51:J53"/>
    <mergeCell ref="K51:K53"/>
    <mergeCell ref="L51:L53"/>
    <mergeCell ref="E48:E49"/>
    <mergeCell ref="G48:G49"/>
    <mergeCell ref="H48:H49"/>
    <mergeCell ref="I48:I49"/>
    <mergeCell ref="J48:J50"/>
    <mergeCell ref="K48:K50"/>
    <mergeCell ref="U40:U42"/>
    <mergeCell ref="V40:V42"/>
    <mergeCell ref="X40:X42"/>
    <mergeCell ref="D45:D47"/>
    <mergeCell ref="E45:E47"/>
    <mergeCell ref="H45:H47"/>
    <mergeCell ref="I45:I47"/>
    <mergeCell ref="J45:J47"/>
    <mergeCell ref="K45:K47"/>
    <mergeCell ref="O40:O42"/>
    <mergeCell ref="P40:P42"/>
    <mergeCell ref="Q40:Q42"/>
    <mergeCell ref="R40:R42"/>
    <mergeCell ref="S40:S42"/>
    <mergeCell ref="T40:T42"/>
    <mergeCell ref="I40:I42"/>
    <mergeCell ref="J40:J42"/>
    <mergeCell ref="K40:K42"/>
    <mergeCell ref="L40:L42"/>
    <mergeCell ref="M40:M42"/>
    <mergeCell ref="N40:N42"/>
    <mergeCell ref="E25:E27"/>
    <mergeCell ref="D30:D32"/>
    <mergeCell ref="D34:D39"/>
    <mergeCell ref="D40:D43"/>
    <mergeCell ref="E40:E42"/>
    <mergeCell ref="H40:H42"/>
    <mergeCell ref="A12:A58"/>
    <mergeCell ref="B12:B58"/>
    <mergeCell ref="C12:C58"/>
    <mergeCell ref="D12:D14"/>
    <mergeCell ref="D15:D20"/>
    <mergeCell ref="D24:D29"/>
    <mergeCell ref="D48:D50"/>
    <mergeCell ref="A4:A11"/>
    <mergeCell ref="B4:B11"/>
    <mergeCell ref="C4:C11"/>
    <mergeCell ref="D4:D6"/>
    <mergeCell ref="D7:D9"/>
    <mergeCell ref="M2:O2"/>
    <mergeCell ref="P2:P3"/>
    <mergeCell ref="Q2:Q3"/>
    <mergeCell ref="R2:R3"/>
    <mergeCell ref="A1:V1"/>
    <mergeCell ref="A2:A3"/>
    <mergeCell ref="B2:B3"/>
    <mergeCell ref="C2:C3"/>
    <mergeCell ref="D2:D3"/>
    <mergeCell ref="E2:E3"/>
    <mergeCell ref="F2:F3"/>
    <mergeCell ref="G2:G3"/>
    <mergeCell ref="H2:K2"/>
    <mergeCell ref="L2:L3"/>
    <mergeCell ref="U2:U3"/>
    <mergeCell ref="V2:X2"/>
    <mergeCell ref="S2:S3"/>
    <mergeCell ref="T2:T3"/>
  </mergeCells>
  <conditionalFormatting sqref="J110:J111 J71:J80 O94:O100 O104:O114 J88:J90 J33 O4:O40">
    <cfRule type="expression" dxfId="554" priority="553" stopIfTrue="1">
      <formula>IF(H4="",I4="","")</formula>
    </cfRule>
  </conditionalFormatting>
  <conditionalFormatting sqref="J110:J111 J71:J80 O94:O100 O104:O114 J88:J90 O4:O40">
    <cfRule type="containsText" dxfId="553" priority="549" stopIfTrue="1" operator="containsText" text="Extremo">
      <formula>NOT(ISERROR(SEARCH("Extremo",J4)))</formula>
    </cfRule>
    <cfRule type="containsText" dxfId="552" priority="550" stopIfTrue="1" operator="containsText" text="Alto">
      <formula>NOT(ISERROR(SEARCH("Alto",J4)))</formula>
    </cfRule>
    <cfRule type="containsText" dxfId="551" priority="551" stopIfTrue="1" operator="containsText" text="Moderado">
      <formula>NOT(ISERROR(SEARCH("Moderado",J4)))</formula>
    </cfRule>
    <cfRule type="containsText" dxfId="550" priority="552" stopIfTrue="1" operator="containsText" text="Bajo">
      <formula>NOT(ISERROR(SEARCH("Bajo",J4)))</formula>
    </cfRule>
  </conditionalFormatting>
  <conditionalFormatting sqref="J110:J111 J71:J80 O94:O100 O104:O114 J88:J90 O4:O40">
    <cfRule type="containsText" dxfId="549" priority="545" stopIfTrue="1" operator="containsText" text="Extrema">
      <formula>NOT(ISERROR(SEARCH("Extrema",J4)))</formula>
    </cfRule>
    <cfRule type="containsText" dxfId="548" priority="546" stopIfTrue="1" operator="containsText" text="Alta">
      <formula>NOT(ISERROR(SEARCH("Alta",J4)))</formula>
    </cfRule>
    <cfRule type="containsText" dxfId="547" priority="547" stopIfTrue="1" operator="containsText" text="Moderada">
      <formula>NOT(ISERROR(SEARCH("Moderada",J4)))</formula>
    </cfRule>
    <cfRule type="containsText" dxfId="546" priority="548" stopIfTrue="1" operator="containsText" text="Baja">
      <formula>NOT(ISERROR(SEARCH("Baja",J4)))</formula>
    </cfRule>
  </conditionalFormatting>
  <conditionalFormatting sqref="G71">
    <cfRule type="expression" dxfId="545" priority="542" stopIfTrue="1">
      <formula>$H71="bajo"</formula>
    </cfRule>
    <cfRule type="expression" dxfId="544" priority="543" stopIfTrue="1">
      <formula>$H71="medio"</formula>
    </cfRule>
    <cfRule type="expression" dxfId="543" priority="544" stopIfTrue="1">
      <formula>$H71="alto"</formula>
    </cfRule>
  </conditionalFormatting>
  <conditionalFormatting sqref="G72">
    <cfRule type="expression" dxfId="542" priority="539" stopIfTrue="1">
      <formula>$H72="bajo"</formula>
    </cfRule>
    <cfRule type="expression" dxfId="541" priority="540" stopIfTrue="1">
      <formula>$H72="medio"</formula>
    </cfRule>
    <cfRule type="expression" dxfId="540" priority="541" stopIfTrue="1">
      <formula>$H72="alto"</formula>
    </cfRule>
  </conditionalFormatting>
  <conditionalFormatting sqref="G73">
    <cfRule type="expression" dxfId="539" priority="536" stopIfTrue="1">
      <formula>$H73="bajo"</formula>
    </cfRule>
    <cfRule type="expression" dxfId="538" priority="537" stopIfTrue="1">
      <formula>$H73="medio"</formula>
    </cfRule>
    <cfRule type="expression" dxfId="537" priority="538" stopIfTrue="1">
      <formula>$H73="alto"</formula>
    </cfRule>
  </conditionalFormatting>
  <conditionalFormatting sqref="G74">
    <cfRule type="expression" dxfId="536" priority="533" stopIfTrue="1">
      <formula>$H74="bajo"</formula>
    </cfRule>
    <cfRule type="expression" dxfId="535" priority="534" stopIfTrue="1">
      <formula>$H74="medio"</formula>
    </cfRule>
    <cfRule type="expression" dxfId="534" priority="535" stopIfTrue="1">
      <formula>$H74="alto"</formula>
    </cfRule>
  </conditionalFormatting>
  <conditionalFormatting sqref="G75">
    <cfRule type="expression" dxfId="533" priority="530" stopIfTrue="1">
      <formula>$H75="bajo"</formula>
    </cfRule>
    <cfRule type="expression" dxfId="532" priority="531" stopIfTrue="1">
      <formula>$H75="medio"</formula>
    </cfRule>
    <cfRule type="expression" dxfId="531" priority="532" stopIfTrue="1">
      <formula>$H75="alto"</formula>
    </cfRule>
  </conditionalFormatting>
  <conditionalFormatting sqref="G76">
    <cfRule type="expression" dxfId="530" priority="527" stopIfTrue="1">
      <formula>$H76="bajo"</formula>
    </cfRule>
    <cfRule type="expression" dxfId="529" priority="528" stopIfTrue="1">
      <formula>$H76="medio"</formula>
    </cfRule>
    <cfRule type="expression" dxfId="528" priority="529" stopIfTrue="1">
      <formula>$H76="alto"</formula>
    </cfRule>
  </conditionalFormatting>
  <conditionalFormatting sqref="G77">
    <cfRule type="expression" dxfId="527" priority="524" stopIfTrue="1">
      <formula>$H77="bajo"</formula>
    </cfRule>
    <cfRule type="expression" dxfId="526" priority="525" stopIfTrue="1">
      <formula>$H77="medio"</formula>
    </cfRule>
    <cfRule type="expression" dxfId="525" priority="526" stopIfTrue="1">
      <formula>$H77="alto"</formula>
    </cfRule>
  </conditionalFormatting>
  <conditionalFormatting sqref="G78">
    <cfRule type="expression" dxfId="524" priority="521" stopIfTrue="1">
      <formula>$H78="bajo"</formula>
    </cfRule>
    <cfRule type="expression" dxfId="523" priority="522" stopIfTrue="1">
      <formula>$H78="medio"</formula>
    </cfRule>
    <cfRule type="expression" dxfId="522" priority="523" stopIfTrue="1">
      <formula>$H78="alto"</formula>
    </cfRule>
  </conditionalFormatting>
  <conditionalFormatting sqref="G79">
    <cfRule type="expression" dxfId="521" priority="518" stopIfTrue="1">
      <formula>$H79="bajo"</formula>
    </cfRule>
    <cfRule type="expression" dxfId="520" priority="519" stopIfTrue="1">
      <formula>$H79="medio"</formula>
    </cfRule>
    <cfRule type="expression" dxfId="519" priority="520" stopIfTrue="1">
      <formula>$H79="alto"</formula>
    </cfRule>
  </conditionalFormatting>
  <conditionalFormatting sqref="G80">
    <cfRule type="expression" dxfId="518" priority="515" stopIfTrue="1">
      <formula>$H80="bajo"</formula>
    </cfRule>
    <cfRule type="expression" dxfId="517" priority="516" stopIfTrue="1">
      <formula>$H80="medio"</formula>
    </cfRule>
    <cfRule type="expression" dxfId="516" priority="517" stopIfTrue="1">
      <formula>$H80="alto"</formula>
    </cfRule>
  </conditionalFormatting>
  <conditionalFormatting sqref="F23">
    <cfRule type="cellIs" dxfId="515" priority="509" operator="equal">
      <formula>0</formula>
    </cfRule>
  </conditionalFormatting>
  <conditionalFormatting sqref="L21">
    <cfRule type="containsErrors" dxfId="514" priority="508">
      <formula>ISERROR(L21)</formula>
    </cfRule>
  </conditionalFormatting>
  <conditionalFormatting sqref="D23">
    <cfRule type="containsErrors" dxfId="513" priority="514">
      <formula>ISERROR(D23)</formula>
    </cfRule>
  </conditionalFormatting>
  <conditionalFormatting sqref="D21:D22">
    <cfRule type="cellIs" dxfId="512" priority="513" operator="equal">
      <formula>0</formula>
    </cfRule>
  </conditionalFormatting>
  <conditionalFormatting sqref="L22">
    <cfRule type="containsErrors" dxfId="511" priority="507">
      <formula>ISERROR(L22)</formula>
    </cfRule>
  </conditionalFormatting>
  <conditionalFormatting sqref="L23">
    <cfRule type="containsErrors" dxfId="510" priority="506">
      <formula>ISERROR(L23)</formula>
    </cfRule>
  </conditionalFormatting>
  <conditionalFormatting sqref="F21:I21 G22:I22 E22">
    <cfRule type="cellIs" dxfId="509" priority="512" operator="equal">
      <formula>0</formula>
    </cfRule>
  </conditionalFormatting>
  <conditionalFormatting sqref="T22">
    <cfRule type="cellIs" dxfId="508" priority="501" operator="equal">
      <formula>0</formula>
    </cfRule>
  </conditionalFormatting>
  <conditionalFormatting sqref="E21">
    <cfRule type="containsErrors" dxfId="507" priority="511">
      <formula>ISERROR(E21)</formula>
    </cfRule>
  </conditionalFormatting>
  <conditionalFormatting sqref="G23:I23">
    <cfRule type="cellIs" dxfId="506" priority="510" operator="equal">
      <formula>0</formula>
    </cfRule>
  </conditionalFormatting>
  <conditionalFormatting sqref="Q21:Q23">
    <cfRule type="expression" dxfId="505" priority="504" stopIfTrue="1">
      <formula>IF(O21="",#REF!="","")</formula>
    </cfRule>
  </conditionalFormatting>
  <conditionalFormatting sqref="P21">
    <cfRule type="cellIs" dxfId="504" priority="503" operator="equal">
      <formula>0</formula>
    </cfRule>
  </conditionalFormatting>
  <conditionalFormatting sqref="P22">
    <cfRule type="cellIs" dxfId="503" priority="502" operator="equal">
      <formula>0</formula>
    </cfRule>
  </conditionalFormatting>
  <conditionalFormatting sqref="T21">
    <cfRule type="cellIs" dxfId="502" priority="500" operator="equal">
      <formula>0</formula>
    </cfRule>
  </conditionalFormatting>
  <conditionalFormatting sqref="P23">
    <cfRule type="cellIs" dxfId="501" priority="499" operator="equal">
      <formula>0</formula>
    </cfRule>
  </conditionalFormatting>
  <conditionalFormatting sqref="T23">
    <cfRule type="cellIs" dxfId="500" priority="498" operator="equal">
      <formula>0</formula>
    </cfRule>
  </conditionalFormatting>
  <conditionalFormatting sqref="R21:S23">
    <cfRule type="expression" dxfId="499" priority="505" stopIfTrue="1">
      <formula>IF(Q21="",#REF!="","")</formula>
    </cfRule>
  </conditionalFormatting>
  <conditionalFormatting sqref="J34:J35">
    <cfRule type="expression" dxfId="498" priority="497" stopIfTrue="1">
      <formula>IF(H34="",I34="","")</formula>
    </cfRule>
  </conditionalFormatting>
  <conditionalFormatting sqref="J34:J35">
    <cfRule type="containsText" dxfId="497" priority="493" stopIfTrue="1" operator="containsText" text="Extremo">
      <formula>NOT(ISERROR(SEARCH("Extremo",J34)))</formula>
    </cfRule>
    <cfRule type="containsText" dxfId="496" priority="494" stopIfTrue="1" operator="containsText" text="Alto">
      <formula>NOT(ISERROR(SEARCH("Alto",J34)))</formula>
    </cfRule>
    <cfRule type="containsText" dxfId="495" priority="495" stopIfTrue="1" operator="containsText" text="Moderado">
      <formula>NOT(ISERROR(SEARCH("Moderado",J34)))</formula>
    </cfRule>
    <cfRule type="containsText" dxfId="494" priority="496" stopIfTrue="1" operator="containsText" text="Bajo">
      <formula>NOT(ISERROR(SEARCH("Bajo",J34)))</formula>
    </cfRule>
  </conditionalFormatting>
  <conditionalFormatting sqref="J34:J35">
    <cfRule type="containsText" dxfId="493" priority="489" stopIfTrue="1" operator="containsText" text="Extrema">
      <formula>NOT(ISERROR(SEARCH("Extrema",J34)))</formula>
    </cfRule>
    <cfRule type="containsText" dxfId="492" priority="490" stopIfTrue="1" operator="containsText" text="Alta">
      <formula>NOT(ISERROR(SEARCH("Alta",J34)))</formula>
    </cfRule>
    <cfRule type="containsText" dxfId="491" priority="491" stopIfTrue="1" operator="containsText" text="Moderada">
      <formula>NOT(ISERROR(SEARCH("Moderada",J34)))</formula>
    </cfRule>
    <cfRule type="containsText" dxfId="490" priority="492" stopIfTrue="1" operator="containsText" text="Baja">
      <formula>NOT(ISERROR(SEARCH("Baja",J34)))</formula>
    </cfRule>
  </conditionalFormatting>
  <conditionalFormatting sqref="J94">
    <cfRule type="expression" dxfId="489" priority="480" stopIfTrue="1">
      <formula>IF(H94="",I94="","")</formula>
    </cfRule>
  </conditionalFormatting>
  <conditionalFormatting sqref="J94">
    <cfRule type="containsText" dxfId="488" priority="465" stopIfTrue="1" operator="containsText" text="Extremo">
      <formula>NOT(ISERROR(SEARCH("Extremo",J94)))</formula>
    </cfRule>
    <cfRule type="containsText" dxfId="487" priority="481" stopIfTrue="1" operator="containsText" text="Alto">
      <formula>NOT(ISERROR(SEARCH("Alto",J94)))</formula>
    </cfRule>
    <cfRule type="containsText" dxfId="486" priority="482" stopIfTrue="1" operator="containsText" text="Moderado">
      <formula>NOT(ISERROR(SEARCH("Moderado",J94)))</formula>
    </cfRule>
    <cfRule type="containsText" dxfId="485" priority="483" stopIfTrue="1" operator="containsText" text="Bajo">
      <formula>NOT(ISERROR(SEARCH("Bajo",J94)))</formula>
    </cfRule>
  </conditionalFormatting>
  <conditionalFormatting sqref="J94:J95">
    <cfRule type="containsText" dxfId="484" priority="554" stopIfTrue="1" operator="containsText" text="Extrema">
      <formula>NOT(ISERROR(SEARCH("Extrema",J94)))</formula>
    </cfRule>
  </conditionalFormatting>
  <conditionalFormatting sqref="G94 L94 P94 T94">
    <cfRule type="cellIs" dxfId="483" priority="488" operator="equal">
      <formula>0</formula>
    </cfRule>
  </conditionalFormatting>
  <conditionalFormatting sqref="Q94">
    <cfRule type="containsText" dxfId="482" priority="485" stopIfTrue="1" operator="containsText" text="Reducir">
      <formula>NOT(ISERROR(SEARCH("Reducir",Q94)))</formula>
    </cfRule>
    <cfRule type="containsText" dxfId="481" priority="486" stopIfTrue="1" operator="containsText" text="Asumir">
      <formula>NOT(ISERROR(SEARCH("Asumir",Q94)))</formula>
    </cfRule>
    <cfRule type="containsText" dxfId="480" priority="487" stopIfTrue="1" operator="containsText" text="Evitar">
      <formula>NOT(ISERROR(SEARCH("Evitar",Q94)))</formula>
    </cfRule>
  </conditionalFormatting>
  <conditionalFormatting sqref="Q94">
    <cfRule type="expression" dxfId="479" priority="484" stopIfTrue="1">
      <formula>IF(O94="",#REF!="","")</formula>
    </cfRule>
  </conditionalFormatting>
  <conditionalFormatting sqref="U94">
    <cfRule type="cellIs" dxfId="478" priority="479" operator="equal">
      <formula>0</formula>
    </cfRule>
  </conditionalFormatting>
  <conditionalFormatting sqref="J95">
    <cfRule type="expression" dxfId="477" priority="475" stopIfTrue="1">
      <formula>IF(H95="",I95="","")</formula>
    </cfRule>
  </conditionalFormatting>
  <conditionalFormatting sqref="J95">
    <cfRule type="containsText" dxfId="476" priority="476" stopIfTrue="1" operator="containsText" text="Alto">
      <formula>NOT(ISERROR(SEARCH("Alto",J95)))</formula>
    </cfRule>
    <cfRule type="containsText" dxfId="475" priority="477" stopIfTrue="1" operator="containsText" text="Moderado">
      <formula>NOT(ISERROR(SEARCH("Moderado",J95)))</formula>
    </cfRule>
    <cfRule type="containsText" dxfId="474" priority="478" stopIfTrue="1" operator="containsText" text="Bajo">
      <formula>NOT(ISERROR(SEARCH("Bajo",J95)))</formula>
    </cfRule>
    <cfRule type="containsText" dxfId="473" priority="555" stopIfTrue="1" operator="containsText" text="Extremo">
      <formula>NOT(ISERROR(SEARCH("Extremo",J95)))</formula>
    </cfRule>
  </conditionalFormatting>
  <conditionalFormatting sqref="G95">
    <cfRule type="cellIs" dxfId="472" priority="474" operator="equal">
      <formula>0</formula>
    </cfRule>
  </conditionalFormatting>
  <conditionalFormatting sqref="L95">
    <cfRule type="cellIs" dxfId="471" priority="473" operator="equal">
      <formula>0</formula>
    </cfRule>
  </conditionalFormatting>
  <conditionalFormatting sqref="U95">
    <cfRule type="cellIs" dxfId="470" priority="472" operator="equal">
      <formula>0</formula>
    </cfRule>
  </conditionalFormatting>
  <conditionalFormatting sqref="Q95">
    <cfRule type="containsText" dxfId="469" priority="469" stopIfTrue="1" operator="containsText" text="Reducir">
      <formula>NOT(ISERROR(SEARCH("Reducir",Q95)))</formula>
    </cfRule>
    <cfRule type="containsText" dxfId="468" priority="470" stopIfTrue="1" operator="containsText" text="Asumir">
      <formula>NOT(ISERROR(SEARCH("Asumir",Q95)))</formula>
    </cfRule>
    <cfRule type="containsText" dxfId="467" priority="471" stopIfTrue="1" operator="containsText" text="Evitar">
      <formula>NOT(ISERROR(SEARCH("Evitar",Q95)))</formula>
    </cfRule>
  </conditionalFormatting>
  <conditionalFormatting sqref="Q95">
    <cfRule type="expression" dxfId="466" priority="468" stopIfTrue="1">
      <formula>IF(O95="",#REF!="","")</formula>
    </cfRule>
  </conditionalFormatting>
  <conditionalFormatting sqref="P95">
    <cfRule type="cellIs" dxfId="465" priority="467" operator="equal">
      <formula>0</formula>
    </cfRule>
  </conditionalFormatting>
  <conditionalFormatting sqref="T95">
    <cfRule type="cellIs" dxfId="464" priority="466" operator="equal">
      <formula>0</formula>
    </cfRule>
  </conditionalFormatting>
  <conditionalFormatting sqref="J30:J32">
    <cfRule type="expression" dxfId="463" priority="461" stopIfTrue="1">
      <formula>IF(H30="",I30="","")</formula>
    </cfRule>
  </conditionalFormatting>
  <conditionalFormatting sqref="J30:J32">
    <cfRule type="containsText" dxfId="462" priority="447" stopIfTrue="1" operator="containsText" text="Extremo">
      <formula>NOT(ISERROR(SEARCH("Extremo",J30)))</formula>
    </cfRule>
    <cfRule type="containsText" dxfId="461" priority="462" stopIfTrue="1" operator="containsText" text="Alto">
      <formula>NOT(ISERROR(SEARCH("Alto",J30)))</formula>
    </cfRule>
    <cfRule type="containsText" dxfId="460" priority="463" stopIfTrue="1" operator="containsText" text="Moderado">
      <formula>NOT(ISERROR(SEARCH("Moderado",J30)))</formula>
    </cfRule>
    <cfRule type="containsText" dxfId="459" priority="464" stopIfTrue="1" operator="containsText" text="Bajo">
      <formula>NOT(ISERROR(SEARCH("Bajo",J30)))</formula>
    </cfRule>
  </conditionalFormatting>
  <conditionalFormatting sqref="J30:J32">
    <cfRule type="containsText" dxfId="458" priority="556" stopIfTrue="1" operator="containsText" text="Extrema">
      <formula>NOT(ISERROR(SEARCH("Extrema",J30)))</formula>
    </cfRule>
  </conditionalFormatting>
  <conditionalFormatting sqref="F30:I31 P30 T30:T32">
    <cfRule type="cellIs" dxfId="457" priority="454" operator="equal">
      <formula>0</formula>
    </cfRule>
  </conditionalFormatting>
  <conditionalFormatting sqref="E31 L30:L32">
    <cfRule type="containsErrors" dxfId="456" priority="460">
      <formula>ISERROR(E30)</formula>
    </cfRule>
  </conditionalFormatting>
  <conditionalFormatting sqref="Q30:S32">
    <cfRule type="containsText" dxfId="455" priority="456" stopIfTrue="1" operator="containsText" text="Reducir">
      <formula>NOT(ISERROR(SEARCH("Reducir",Q30)))</formula>
    </cfRule>
    <cfRule type="containsText" dxfId="454" priority="457" stopIfTrue="1" operator="containsText" text="Asumir">
      <formula>NOT(ISERROR(SEARCH("Asumir",Q30)))</formula>
    </cfRule>
    <cfRule type="containsText" dxfId="453" priority="458" stopIfTrue="1" operator="containsText" text="Evitar">
      <formula>NOT(ISERROR(SEARCH("Evitar",Q30)))</formula>
    </cfRule>
  </conditionalFormatting>
  <conditionalFormatting sqref="Q30:Q31">
    <cfRule type="expression" dxfId="452" priority="455" stopIfTrue="1">
      <formula>IF(O30="",#REF!="","")</formula>
    </cfRule>
  </conditionalFormatting>
  <conditionalFormatting sqref="R30:S30">
    <cfRule type="expression" dxfId="451" priority="459" stopIfTrue="1">
      <formula>IF(Q30="",#REF!="","")</formula>
    </cfRule>
  </conditionalFormatting>
  <conditionalFormatting sqref="Q32">
    <cfRule type="expression" dxfId="450" priority="453" stopIfTrue="1">
      <formula>IF(O32="",#REF!="","")</formula>
    </cfRule>
  </conditionalFormatting>
  <conditionalFormatting sqref="R31">
    <cfRule type="expression" dxfId="449" priority="452" stopIfTrue="1">
      <formula>IF(Q31="",#REF!="","")</formula>
    </cfRule>
  </conditionalFormatting>
  <conditionalFormatting sqref="R32">
    <cfRule type="expression" dxfId="448" priority="451" stopIfTrue="1">
      <formula>IF(Q32="",#REF!="","")</formula>
    </cfRule>
  </conditionalFormatting>
  <conditionalFormatting sqref="S31">
    <cfRule type="expression" dxfId="447" priority="450" stopIfTrue="1">
      <formula>IF(R31="",#REF!="","")</formula>
    </cfRule>
  </conditionalFormatting>
  <conditionalFormatting sqref="S32">
    <cfRule type="expression" dxfId="446" priority="449" stopIfTrue="1">
      <formula>IF(R32="",#REF!="","")</formula>
    </cfRule>
  </conditionalFormatting>
  <conditionalFormatting sqref="Q32">
    <cfRule type="expression" dxfId="445" priority="448" stopIfTrue="1">
      <formula>IF(O32="",#REF!="","")</formula>
    </cfRule>
  </conditionalFormatting>
  <conditionalFormatting sqref="G33:I33 D33">
    <cfRule type="cellIs" dxfId="444" priority="445" operator="equal">
      <formula>0</formula>
    </cfRule>
  </conditionalFormatting>
  <conditionalFormatting sqref="L33 E33">
    <cfRule type="containsErrors" dxfId="443" priority="444">
      <formula>ISERROR(E33)</formula>
    </cfRule>
  </conditionalFormatting>
  <conditionalFormatting sqref="Q33:S33">
    <cfRule type="containsText" dxfId="442" priority="441" stopIfTrue="1" operator="containsText" text="Reducir">
      <formula>NOT(ISERROR(SEARCH("Reducir",Q33)))</formula>
    </cfRule>
    <cfRule type="containsText" dxfId="441" priority="442" stopIfTrue="1" operator="containsText" text="Asumir">
      <formula>NOT(ISERROR(SEARCH("Asumir",Q33)))</formula>
    </cfRule>
    <cfRule type="containsText" dxfId="440" priority="443" stopIfTrue="1" operator="containsText" text="Evitar">
      <formula>NOT(ISERROR(SEARCH("Evitar",Q33)))</formula>
    </cfRule>
  </conditionalFormatting>
  <conditionalFormatting sqref="Q33">
    <cfRule type="expression" dxfId="439" priority="440" stopIfTrue="1">
      <formula>IF(O33="",#REF!="","")</formula>
    </cfRule>
  </conditionalFormatting>
  <conditionalFormatting sqref="P33">
    <cfRule type="cellIs" dxfId="438" priority="439" operator="equal">
      <formula>0</formula>
    </cfRule>
  </conditionalFormatting>
  <conditionalFormatting sqref="T33">
    <cfRule type="cellIs" dxfId="437" priority="438" operator="equal">
      <formula>0</formula>
    </cfRule>
  </conditionalFormatting>
  <conditionalFormatting sqref="R33:S33">
    <cfRule type="expression" dxfId="436" priority="446" stopIfTrue="1">
      <formula>IF(Q33="",#REF!="","")</formula>
    </cfRule>
  </conditionalFormatting>
  <conditionalFormatting sqref="F33">
    <cfRule type="containsErrors" dxfId="435" priority="437">
      <formula>ISERROR(F33)</formula>
    </cfRule>
  </conditionalFormatting>
  <conditionalFormatting sqref="J33">
    <cfRule type="containsText" dxfId="434" priority="433" stopIfTrue="1" operator="containsText" text="Extremo">
      <formula>NOT(ISERROR(SEARCH("Extremo",J33)))</formula>
    </cfRule>
    <cfRule type="containsText" dxfId="433" priority="434" stopIfTrue="1" operator="containsText" text="Alto">
      <formula>NOT(ISERROR(SEARCH("Alto",J33)))</formula>
    </cfRule>
    <cfRule type="containsText" dxfId="432" priority="435" stopIfTrue="1" operator="containsText" text="Moderado">
      <formula>NOT(ISERROR(SEARCH("Moderado",J33)))</formula>
    </cfRule>
    <cfRule type="containsText" dxfId="431" priority="436" stopIfTrue="1" operator="containsText" text="Bajo">
      <formula>NOT(ISERROR(SEARCH("Bajo",J33)))</formula>
    </cfRule>
  </conditionalFormatting>
  <conditionalFormatting sqref="J33">
    <cfRule type="containsText" dxfId="430" priority="429" stopIfTrue="1" operator="containsText" text="Extrema">
      <formula>NOT(ISERROR(SEARCH("Extrema",J33)))</formula>
    </cfRule>
    <cfRule type="containsText" dxfId="429" priority="430" stopIfTrue="1" operator="containsText" text="Alta">
      <formula>NOT(ISERROR(SEARCH("Alta",J33)))</formula>
    </cfRule>
    <cfRule type="containsText" dxfId="428" priority="431" stopIfTrue="1" operator="containsText" text="Moderada">
      <formula>NOT(ISERROR(SEARCH("Moderada",J33)))</formula>
    </cfRule>
    <cfRule type="containsText" dxfId="427" priority="432" stopIfTrue="1" operator="containsText" text="Baja">
      <formula>NOT(ISERROR(SEARCH("Baja",J33)))</formula>
    </cfRule>
  </conditionalFormatting>
  <conditionalFormatting sqref="R33">
    <cfRule type="containsText" dxfId="426" priority="426" stopIfTrue="1" operator="containsText" text="Reducir">
      <formula>NOT(ISERROR(SEARCH("Reducir",R33)))</formula>
    </cfRule>
    <cfRule type="containsText" dxfId="425" priority="427" stopIfTrue="1" operator="containsText" text="Asumir">
      <formula>NOT(ISERROR(SEARCH("Asumir",R33)))</formula>
    </cfRule>
    <cfRule type="containsText" dxfId="424" priority="428" stopIfTrue="1" operator="containsText" text="Evitar">
      <formula>NOT(ISERROR(SEARCH("Evitar",R33)))</formula>
    </cfRule>
  </conditionalFormatting>
  <conditionalFormatting sqref="R33">
    <cfRule type="containsText" dxfId="423" priority="423" stopIfTrue="1" operator="containsText" text="Reducir">
      <formula>NOT(ISERROR(SEARCH("Reducir",R33)))</formula>
    </cfRule>
    <cfRule type="containsText" dxfId="422" priority="424" stopIfTrue="1" operator="containsText" text="Asumir">
      <formula>NOT(ISERROR(SEARCH("Asumir",R33)))</formula>
    </cfRule>
    <cfRule type="containsText" dxfId="421" priority="425" stopIfTrue="1" operator="containsText" text="Evitar">
      <formula>NOT(ISERROR(SEARCH("Evitar",R33)))</formula>
    </cfRule>
  </conditionalFormatting>
  <conditionalFormatting sqref="J61:J70">
    <cfRule type="expression" dxfId="420" priority="422" stopIfTrue="1">
      <formula>IF(H61="",I61="","")</formula>
    </cfRule>
  </conditionalFormatting>
  <conditionalFormatting sqref="J61:J70">
    <cfRule type="containsText" dxfId="419" priority="418" stopIfTrue="1" operator="containsText" text="Extremo">
      <formula>NOT(ISERROR(SEARCH("Extremo",J61)))</formula>
    </cfRule>
    <cfRule type="containsText" dxfId="418" priority="419" stopIfTrue="1" operator="containsText" text="Alto">
      <formula>NOT(ISERROR(SEARCH("Alto",J61)))</formula>
    </cfRule>
    <cfRule type="containsText" dxfId="417" priority="420" stopIfTrue="1" operator="containsText" text="Moderado">
      <formula>NOT(ISERROR(SEARCH("Moderado",J61)))</formula>
    </cfRule>
    <cfRule type="containsText" dxfId="416" priority="421" stopIfTrue="1" operator="containsText" text="Bajo">
      <formula>NOT(ISERROR(SEARCH("Bajo",J61)))</formula>
    </cfRule>
  </conditionalFormatting>
  <conditionalFormatting sqref="J61:J70">
    <cfRule type="containsText" dxfId="415" priority="414" stopIfTrue="1" operator="containsText" text="Extrema">
      <formula>NOT(ISERROR(SEARCH("Extrema",J61)))</formula>
    </cfRule>
    <cfRule type="containsText" dxfId="414" priority="415" stopIfTrue="1" operator="containsText" text="Alta">
      <formula>NOT(ISERROR(SEARCH("Alta",J61)))</formula>
    </cfRule>
    <cfRule type="containsText" dxfId="413" priority="416" stopIfTrue="1" operator="containsText" text="Moderada">
      <formula>NOT(ISERROR(SEARCH("Moderada",J61)))</formula>
    </cfRule>
    <cfRule type="containsText" dxfId="412" priority="417" stopIfTrue="1" operator="containsText" text="Baja">
      <formula>NOT(ISERROR(SEARCH("Baja",J61)))</formula>
    </cfRule>
  </conditionalFormatting>
  <conditionalFormatting sqref="H60:I60">
    <cfRule type="cellIs" dxfId="411" priority="413" operator="equal">
      <formula>0</formula>
    </cfRule>
  </conditionalFormatting>
  <conditionalFormatting sqref="D60:G60">
    <cfRule type="cellIs" dxfId="410" priority="412" operator="equal">
      <formula>0</formula>
    </cfRule>
  </conditionalFormatting>
  <conditionalFormatting sqref="Q60">
    <cfRule type="containsErrors" dxfId="409" priority="411">
      <formula>ISERROR(Q60)</formula>
    </cfRule>
  </conditionalFormatting>
  <conditionalFormatting sqref="E59:G59">
    <cfRule type="containsErrors" dxfId="408" priority="410">
      <formula>ISERROR(E59)</formula>
    </cfRule>
  </conditionalFormatting>
  <conditionalFormatting sqref="G61">
    <cfRule type="cellIs" dxfId="407" priority="409" operator="equal">
      <formula>0</formula>
    </cfRule>
  </conditionalFormatting>
  <conditionalFormatting sqref="E61">
    <cfRule type="containsErrors" dxfId="406" priority="408">
      <formula>ISERROR(E61)</formula>
    </cfRule>
  </conditionalFormatting>
  <conditionalFormatting sqref="D61">
    <cfRule type="cellIs" dxfId="405" priority="407" operator="equal">
      <formula>0</formula>
    </cfRule>
  </conditionalFormatting>
  <conditionalFormatting sqref="F61">
    <cfRule type="containsErrors" dxfId="404" priority="406">
      <formula>ISERROR(F61)</formula>
    </cfRule>
  </conditionalFormatting>
  <conditionalFormatting sqref="G62">
    <cfRule type="expression" dxfId="403" priority="403" stopIfTrue="1">
      <formula>$H62="bajo"</formula>
    </cfRule>
    <cfRule type="expression" dxfId="402" priority="404" stopIfTrue="1">
      <formula>$H62="medio"</formula>
    </cfRule>
    <cfRule type="expression" dxfId="401" priority="405" stopIfTrue="1">
      <formula>$H62="alto"</formula>
    </cfRule>
  </conditionalFormatting>
  <conditionalFormatting sqref="D62">
    <cfRule type="cellIs" dxfId="400" priority="402" operator="equal">
      <formula>0</formula>
    </cfRule>
  </conditionalFormatting>
  <conditionalFormatting sqref="L60">
    <cfRule type="containsErrors" dxfId="399" priority="401">
      <formula>ISERROR(L60)</formula>
    </cfRule>
  </conditionalFormatting>
  <conditionalFormatting sqref="L59">
    <cfRule type="containsErrors" dxfId="398" priority="400">
      <formula>ISERROR(L59)</formula>
    </cfRule>
  </conditionalFormatting>
  <conditionalFormatting sqref="Q61 P60:P61">
    <cfRule type="cellIs" dxfId="397" priority="399" operator="equal">
      <formula>0</formula>
    </cfRule>
  </conditionalFormatting>
  <conditionalFormatting sqref="T60:U60">
    <cfRule type="cellIs" dxfId="396" priority="398" operator="equal">
      <formula>0</formula>
    </cfRule>
  </conditionalFormatting>
  <conditionalFormatting sqref="P59">
    <cfRule type="containsErrors" dxfId="395" priority="397">
      <formula>ISERROR(P59)</formula>
    </cfRule>
  </conditionalFormatting>
  <conditionalFormatting sqref="Q59">
    <cfRule type="containsErrors" dxfId="394" priority="396">
      <formula>ISERROR(Q59)</formula>
    </cfRule>
  </conditionalFormatting>
  <conditionalFormatting sqref="T59:U59">
    <cfRule type="containsErrors" dxfId="393" priority="395">
      <formula>ISERROR(T59)</formula>
    </cfRule>
  </conditionalFormatting>
  <conditionalFormatting sqref="P62">
    <cfRule type="cellIs" dxfId="392" priority="394" operator="equal">
      <formula>0</formula>
    </cfRule>
  </conditionalFormatting>
  <conditionalFormatting sqref="H64:I65">
    <cfRule type="cellIs" dxfId="391" priority="393" operator="equal">
      <formula>0</formula>
    </cfRule>
  </conditionalFormatting>
  <conditionalFormatting sqref="F63:I63">
    <cfRule type="cellIs" dxfId="390" priority="392" operator="equal">
      <formula>0</formula>
    </cfRule>
  </conditionalFormatting>
  <conditionalFormatting sqref="E63">
    <cfRule type="containsErrors" dxfId="389" priority="391">
      <formula>ISERROR(E63)</formula>
    </cfRule>
  </conditionalFormatting>
  <conditionalFormatting sqref="D63">
    <cfRule type="cellIs" dxfId="388" priority="390" operator="equal">
      <formula>0</formula>
    </cfRule>
  </conditionalFormatting>
  <conditionalFormatting sqref="L64:L65">
    <cfRule type="containsErrors" dxfId="387" priority="389">
      <formula>ISERROR(L64)</formula>
    </cfRule>
  </conditionalFormatting>
  <conditionalFormatting sqref="Q63:Q64">
    <cfRule type="containsText" dxfId="386" priority="386" stopIfTrue="1" operator="containsText" text="Reducir">
      <formula>NOT(ISERROR(SEARCH("Reducir",Q63)))</formula>
    </cfRule>
    <cfRule type="containsText" dxfId="385" priority="387" stopIfTrue="1" operator="containsText" text="Asumir">
      <formula>NOT(ISERROR(SEARCH("Asumir",Q63)))</formula>
    </cfRule>
    <cfRule type="containsText" dxfId="384" priority="388" stopIfTrue="1" operator="containsText" text="Evitar">
      <formula>NOT(ISERROR(SEARCH("Evitar",Q63)))</formula>
    </cfRule>
  </conditionalFormatting>
  <conditionalFormatting sqref="P63:P64">
    <cfRule type="cellIs" dxfId="383" priority="385" operator="equal">
      <formula>0</formula>
    </cfRule>
  </conditionalFormatting>
  <conditionalFormatting sqref="T63:U64">
    <cfRule type="cellIs" dxfId="382" priority="384" operator="equal">
      <formula>0</formula>
    </cfRule>
  </conditionalFormatting>
  <conditionalFormatting sqref="T64:U64">
    <cfRule type="cellIs" dxfId="381" priority="383" operator="equal">
      <formula>0</formula>
    </cfRule>
  </conditionalFormatting>
  <conditionalFormatting sqref="Q63:Q64">
    <cfRule type="expression" dxfId="380" priority="382" stopIfTrue="1">
      <formula>IF(O63="",#REF!="","")</formula>
    </cfRule>
  </conditionalFormatting>
  <conditionalFormatting sqref="Q65">
    <cfRule type="containsText" dxfId="379" priority="379" stopIfTrue="1" operator="containsText" text="Reducir">
      <formula>NOT(ISERROR(SEARCH("Reducir",Q65)))</formula>
    </cfRule>
    <cfRule type="containsText" dxfId="378" priority="380" stopIfTrue="1" operator="containsText" text="Asumir">
      <formula>NOT(ISERROR(SEARCH("Asumir",Q65)))</formula>
    </cfRule>
    <cfRule type="containsText" dxfId="377" priority="381" stopIfTrue="1" operator="containsText" text="Evitar">
      <formula>NOT(ISERROR(SEARCH("Evitar",Q65)))</formula>
    </cfRule>
  </conditionalFormatting>
  <conditionalFormatting sqref="Q65">
    <cfRule type="expression" dxfId="376" priority="378" stopIfTrue="1">
      <formula>IF(O65="",#REF!="","")</formula>
    </cfRule>
  </conditionalFormatting>
  <conditionalFormatting sqref="Q70">
    <cfRule type="containsText" dxfId="375" priority="375" stopIfTrue="1" operator="containsText" text="Reducir">
      <formula>NOT(ISERROR(SEARCH("Reducir",Q70)))</formula>
    </cfRule>
    <cfRule type="containsText" dxfId="374" priority="376" stopIfTrue="1" operator="containsText" text="Asumir">
      <formula>NOT(ISERROR(SEARCH("Asumir",Q70)))</formula>
    </cfRule>
    <cfRule type="containsText" dxfId="373" priority="377" stopIfTrue="1" operator="containsText" text="Evitar">
      <formula>NOT(ISERROR(SEARCH("Evitar",Q70)))</formula>
    </cfRule>
  </conditionalFormatting>
  <conditionalFormatting sqref="Q70">
    <cfRule type="expression" dxfId="372" priority="374" stopIfTrue="1">
      <formula>IF(O70="",#REF!="","")</formula>
    </cfRule>
  </conditionalFormatting>
  <conditionalFormatting sqref="J104">
    <cfRule type="expression" dxfId="371" priority="373" stopIfTrue="1">
      <formula>IF(H104="",I104="","")</formula>
    </cfRule>
  </conditionalFormatting>
  <conditionalFormatting sqref="J104">
    <cfRule type="containsText" dxfId="370" priority="369" stopIfTrue="1" operator="containsText" text="Extremo">
      <formula>NOT(ISERROR(SEARCH("Extremo",J104)))</formula>
    </cfRule>
    <cfRule type="containsText" dxfId="369" priority="370" stopIfTrue="1" operator="containsText" text="Alto">
      <formula>NOT(ISERROR(SEARCH("Alto",J104)))</formula>
    </cfRule>
    <cfRule type="containsText" dxfId="368" priority="371" stopIfTrue="1" operator="containsText" text="Moderado">
      <formula>NOT(ISERROR(SEARCH("Moderado",J104)))</formula>
    </cfRule>
    <cfRule type="containsText" dxfId="367" priority="372" stopIfTrue="1" operator="containsText" text="Bajo">
      <formula>NOT(ISERROR(SEARCH("Bajo",J104)))</formula>
    </cfRule>
  </conditionalFormatting>
  <conditionalFormatting sqref="J104">
    <cfRule type="containsText" dxfId="366" priority="365" stopIfTrue="1" operator="containsText" text="Extrema">
      <formula>NOT(ISERROR(SEARCH("Extrema",J104)))</formula>
    </cfRule>
    <cfRule type="containsText" dxfId="365" priority="366" stopIfTrue="1" operator="containsText" text="Alta">
      <formula>NOT(ISERROR(SEARCH("Alta",J104)))</formula>
    </cfRule>
    <cfRule type="containsText" dxfId="364" priority="367" stopIfTrue="1" operator="containsText" text="Moderada">
      <formula>NOT(ISERROR(SEARCH("Moderada",J104)))</formula>
    </cfRule>
    <cfRule type="containsText" dxfId="363" priority="368" stopIfTrue="1" operator="containsText" text="Baja">
      <formula>NOT(ISERROR(SEARCH("Baja",J104)))</formula>
    </cfRule>
  </conditionalFormatting>
  <conditionalFormatting sqref="J104">
    <cfRule type="containsText" dxfId="362" priority="361" stopIfTrue="1" operator="containsText" text="Extremo">
      <formula>NOT(ISERROR(SEARCH("Extremo",J104)))</formula>
    </cfRule>
    <cfRule type="containsText" dxfId="361" priority="362" stopIfTrue="1" operator="containsText" text="Alto">
      <formula>NOT(ISERROR(SEARCH("Alto",J104)))</formula>
    </cfRule>
    <cfRule type="containsText" dxfId="360" priority="363" stopIfTrue="1" operator="containsText" text="Moderado">
      <formula>NOT(ISERROR(SEARCH("Moderado",J104)))</formula>
    </cfRule>
    <cfRule type="containsText" dxfId="359" priority="364" stopIfTrue="1" operator="containsText" text="Bajo">
      <formula>NOT(ISERROR(SEARCH("Bajo",J104)))</formula>
    </cfRule>
  </conditionalFormatting>
  <conditionalFormatting sqref="J104">
    <cfRule type="containsText" dxfId="358" priority="357" stopIfTrue="1" operator="containsText" text="Extrema">
      <formula>NOT(ISERROR(SEARCH("Extrema",J104)))</formula>
    </cfRule>
    <cfRule type="containsText" dxfId="357" priority="358" stopIfTrue="1" operator="containsText" text="Alta">
      <formula>NOT(ISERROR(SEARCH("Alta",J104)))</formula>
    </cfRule>
    <cfRule type="containsText" dxfId="356" priority="359" stopIfTrue="1" operator="containsText" text="Moderada">
      <formula>NOT(ISERROR(SEARCH("Moderada",J104)))</formula>
    </cfRule>
    <cfRule type="containsText" dxfId="355" priority="360" stopIfTrue="1" operator="containsText" text="Baja">
      <formula>NOT(ISERROR(SEARCH("Baja",J104)))</formula>
    </cfRule>
  </conditionalFormatting>
  <conditionalFormatting sqref="J105:J107">
    <cfRule type="expression" dxfId="354" priority="356" stopIfTrue="1">
      <formula>IF(H105="",I105="","")</formula>
    </cfRule>
  </conditionalFormatting>
  <conditionalFormatting sqref="J105:J107">
    <cfRule type="containsText" dxfId="353" priority="352" stopIfTrue="1" operator="containsText" text="Extremo">
      <formula>NOT(ISERROR(SEARCH("Extremo",J105)))</formula>
    </cfRule>
    <cfRule type="containsText" dxfId="352" priority="353" stopIfTrue="1" operator="containsText" text="Alto">
      <formula>NOT(ISERROR(SEARCH("Alto",J105)))</formula>
    </cfRule>
    <cfRule type="containsText" dxfId="351" priority="354" stopIfTrue="1" operator="containsText" text="Moderado">
      <formula>NOT(ISERROR(SEARCH("Moderado",J105)))</formula>
    </cfRule>
    <cfRule type="containsText" dxfId="350" priority="355" stopIfTrue="1" operator="containsText" text="Bajo">
      <formula>NOT(ISERROR(SEARCH("Bajo",J105)))</formula>
    </cfRule>
  </conditionalFormatting>
  <conditionalFormatting sqref="J105:J107">
    <cfRule type="containsText" dxfId="349" priority="348" stopIfTrue="1" operator="containsText" text="Extrema">
      <formula>NOT(ISERROR(SEARCH("Extrema",J105)))</formula>
    </cfRule>
    <cfRule type="containsText" dxfId="348" priority="349" stopIfTrue="1" operator="containsText" text="Alta">
      <formula>NOT(ISERROR(SEARCH("Alta",J105)))</formula>
    </cfRule>
    <cfRule type="containsText" dxfId="347" priority="350" stopIfTrue="1" operator="containsText" text="Moderada">
      <formula>NOT(ISERROR(SEARCH("Moderada",J105)))</formula>
    </cfRule>
    <cfRule type="containsText" dxfId="346" priority="351" stopIfTrue="1" operator="containsText" text="Baja">
      <formula>NOT(ISERROR(SEARCH("Baja",J105)))</formula>
    </cfRule>
  </conditionalFormatting>
  <conditionalFormatting sqref="J105:J107">
    <cfRule type="containsText" dxfId="345" priority="344" stopIfTrue="1" operator="containsText" text="Extremo">
      <formula>NOT(ISERROR(SEARCH("Extremo",J105)))</formula>
    </cfRule>
    <cfRule type="containsText" dxfId="344" priority="345" stopIfTrue="1" operator="containsText" text="Alto">
      <formula>NOT(ISERROR(SEARCH("Alto",J105)))</formula>
    </cfRule>
    <cfRule type="containsText" dxfId="343" priority="346" stopIfTrue="1" operator="containsText" text="Moderado">
      <formula>NOT(ISERROR(SEARCH("Moderado",J105)))</formula>
    </cfRule>
    <cfRule type="containsText" dxfId="342" priority="347" stopIfTrue="1" operator="containsText" text="Bajo">
      <formula>NOT(ISERROR(SEARCH("Bajo",J105)))</formula>
    </cfRule>
  </conditionalFormatting>
  <conditionalFormatting sqref="J105:J107">
    <cfRule type="containsText" dxfId="341" priority="340" stopIfTrue="1" operator="containsText" text="Extrema">
      <formula>NOT(ISERROR(SEARCH("Extrema",J105)))</formula>
    </cfRule>
    <cfRule type="containsText" dxfId="340" priority="341" stopIfTrue="1" operator="containsText" text="Alta">
      <formula>NOT(ISERROR(SEARCH("Alta",J105)))</formula>
    </cfRule>
    <cfRule type="containsText" dxfId="339" priority="342" stopIfTrue="1" operator="containsText" text="Moderada">
      <formula>NOT(ISERROR(SEARCH("Moderada",J105)))</formula>
    </cfRule>
    <cfRule type="containsText" dxfId="338" priority="343" stopIfTrue="1" operator="containsText" text="Baja">
      <formula>NOT(ISERROR(SEARCH("Baja",J105)))</formula>
    </cfRule>
  </conditionalFormatting>
  <conditionalFormatting sqref="J112">
    <cfRule type="expression" dxfId="337" priority="339" stopIfTrue="1">
      <formula>IF(H112="",I112="","")</formula>
    </cfRule>
  </conditionalFormatting>
  <conditionalFormatting sqref="J112">
    <cfRule type="containsText" dxfId="336" priority="335" stopIfTrue="1" operator="containsText" text="Extremo">
      <formula>NOT(ISERROR(SEARCH("Extremo",J112)))</formula>
    </cfRule>
    <cfRule type="containsText" dxfId="335" priority="336" stopIfTrue="1" operator="containsText" text="Alto">
      <formula>NOT(ISERROR(SEARCH("Alto",J112)))</formula>
    </cfRule>
    <cfRule type="containsText" dxfId="334" priority="337" stopIfTrue="1" operator="containsText" text="Moderado">
      <formula>NOT(ISERROR(SEARCH("Moderado",J112)))</formula>
    </cfRule>
    <cfRule type="containsText" dxfId="333" priority="338" stopIfTrue="1" operator="containsText" text="Bajo">
      <formula>NOT(ISERROR(SEARCH("Bajo",J112)))</formula>
    </cfRule>
  </conditionalFormatting>
  <conditionalFormatting sqref="J112">
    <cfRule type="containsText" dxfId="332" priority="331" stopIfTrue="1" operator="containsText" text="Extrema">
      <formula>NOT(ISERROR(SEARCH("Extrema",J112)))</formula>
    </cfRule>
    <cfRule type="containsText" dxfId="331" priority="332" stopIfTrue="1" operator="containsText" text="Alta">
      <formula>NOT(ISERROR(SEARCH("Alta",J112)))</formula>
    </cfRule>
    <cfRule type="containsText" dxfId="330" priority="333" stopIfTrue="1" operator="containsText" text="Moderada">
      <formula>NOT(ISERROR(SEARCH("Moderada",J112)))</formula>
    </cfRule>
    <cfRule type="containsText" dxfId="329" priority="334" stopIfTrue="1" operator="containsText" text="Baja">
      <formula>NOT(ISERROR(SEARCH("Baja",J112)))</formula>
    </cfRule>
  </conditionalFormatting>
  <conditionalFormatting sqref="J113:J114">
    <cfRule type="expression" dxfId="328" priority="330" stopIfTrue="1">
      <formula>IF(H113="",I113="","")</formula>
    </cfRule>
  </conditionalFormatting>
  <conditionalFormatting sqref="J113:J114">
    <cfRule type="containsText" dxfId="327" priority="326" stopIfTrue="1" operator="containsText" text="Extremo">
      <formula>NOT(ISERROR(SEARCH("Extremo",J113)))</formula>
    </cfRule>
    <cfRule type="containsText" dxfId="326" priority="327" stopIfTrue="1" operator="containsText" text="Alto">
      <formula>NOT(ISERROR(SEARCH("Alto",J113)))</formula>
    </cfRule>
    <cfRule type="containsText" dxfId="325" priority="328" stopIfTrue="1" operator="containsText" text="Moderado">
      <formula>NOT(ISERROR(SEARCH("Moderado",J113)))</formula>
    </cfRule>
    <cfRule type="containsText" dxfId="324" priority="329" stopIfTrue="1" operator="containsText" text="Bajo">
      <formula>NOT(ISERROR(SEARCH("Bajo",J113)))</formula>
    </cfRule>
  </conditionalFormatting>
  <conditionalFormatting sqref="J113:J114">
    <cfRule type="containsText" dxfId="323" priority="322" stopIfTrue="1" operator="containsText" text="Extrema">
      <formula>NOT(ISERROR(SEARCH("Extrema",J113)))</formula>
    </cfRule>
    <cfRule type="containsText" dxfId="322" priority="323" stopIfTrue="1" operator="containsText" text="Alta">
      <formula>NOT(ISERROR(SEARCH("Alta",J113)))</formula>
    </cfRule>
    <cfRule type="containsText" dxfId="321" priority="324" stopIfTrue="1" operator="containsText" text="Moderada">
      <formula>NOT(ISERROR(SEARCH("Moderada",J113)))</formula>
    </cfRule>
    <cfRule type="containsText" dxfId="320" priority="325" stopIfTrue="1" operator="containsText" text="Baja">
      <formula>NOT(ISERROR(SEARCH("Baja",J113)))</formula>
    </cfRule>
  </conditionalFormatting>
  <conditionalFormatting sqref="J109">
    <cfRule type="expression" dxfId="319" priority="321" stopIfTrue="1">
      <formula>IF(H109="",I109="","")</formula>
    </cfRule>
  </conditionalFormatting>
  <conditionalFormatting sqref="J109">
    <cfRule type="containsText" dxfId="318" priority="317" stopIfTrue="1" operator="containsText" text="Extremo">
      <formula>NOT(ISERROR(SEARCH("Extremo",J109)))</formula>
    </cfRule>
    <cfRule type="containsText" dxfId="317" priority="318" stopIfTrue="1" operator="containsText" text="Alto">
      <formula>NOT(ISERROR(SEARCH("Alto",J109)))</formula>
    </cfRule>
    <cfRule type="containsText" dxfId="316" priority="319" stopIfTrue="1" operator="containsText" text="Moderado">
      <formula>NOT(ISERROR(SEARCH("Moderado",J109)))</formula>
    </cfRule>
    <cfRule type="containsText" dxfId="315" priority="320" stopIfTrue="1" operator="containsText" text="Bajo">
      <formula>NOT(ISERROR(SEARCH("Bajo",J109)))</formula>
    </cfRule>
  </conditionalFormatting>
  <conditionalFormatting sqref="J109">
    <cfRule type="containsText" dxfId="314" priority="313" stopIfTrue="1" operator="containsText" text="Extrema">
      <formula>NOT(ISERROR(SEARCH("Extrema",J109)))</formula>
    </cfRule>
    <cfRule type="containsText" dxfId="313" priority="314" stopIfTrue="1" operator="containsText" text="Alta">
      <formula>NOT(ISERROR(SEARCH("Alta",J109)))</formula>
    </cfRule>
    <cfRule type="containsText" dxfId="312" priority="315" stopIfTrue="1" operator="containsText" text="Moderada">
      <formula>NOT(ISERROR(SEARCH("Moderada",J109)))</formula>
    </cfRule>
    <cfRule type="containsText" dxfId="311" priority="316" stopIfTrue="1" operator="containsText" text="Baja">
      <formula>NOT(ISERROR(SEARCH("Baja",J109)))</formula>
    </cfRule>
  </conditionalFormatting>
  <conditionalFormatting sqref="J108">
    <cfRule type="expression" dxfId="310" priority="312" stopIfTrue="1">
      <formula>IF(H108="",I108="","")</formula>
    </cfRule>
  </conditionalFormatting>
  <conditionalFormatting sqref="J108">
    <cfRule type="containsText" dxfId="309" priority="308" stopIfTrue="1" operator="containsText" text="Extremo">
      <formula>NOT(ISERROR(SEARCH("Extremo",J108)))</formula>
    </cfRule>
    <cfRule type="containsText" dxfId="308" priority="309" stopIfTrue="1" operator="containsText" text="Alto">
      <formula>NOT(ISERROR(SEARCH("Alto",J108)))</formula>
    </cfRule>
    <cfRule type="containsText" dxfId="307" priority="310" stopIfTrue="1" operator="containsText" text="Moderado">
      <formula>NOT(ISERROR(SEARCH("Moderado",J108)))</formula>
    </cfRule>
    <cfRule type="containsText" dxfId="306" priority="311" stopIfTrue="1" operator="containsText" text="Bajo">
      <formula>NOT(ISERROR(SEARCH("Bajo",J108)))</formula>
    </cfRule>
  </conditionalFormatting>
  <conditionalFormatting sqref="J108">
    <cfRule type="containsText" dxfId="305" priority="304" stopIfTrue="1" operator="containsText" text="Extrema">
      <formula>NOT(ISERROR(SEARCH("Extrema",J108)))</formula>
    </cfRule>
    <cfRule type="containsText" dxfId="304" priority="305" stopIfTrue="1" operator="containsText" text="Alta">
      <formula>NOT(ISERROR(SEARCH("Alta",J108)))</formula>
    </cfRule>
    <cfRule type="containsText" dxfId="303" priority="306" stopIfTrue="1" operator="containsText" text="Moderada">
      <formula>NOT(ISERROR(SEARCH("Moderada",J108)))</formula>
    </cfRule>
    <cfRule type="containsText" dxfId="302" priority="307" stopIfTrue="1" operator="containsText" text="Baja">
      <formula>NOT(ISERROR(SEARCH("Baja",J108)))</formula>
    </cfRule>
  </conditionalFormatting>
  <conditionalFormatting sqref="J100">
    <cfRule type="expression" dxfId="301" priority="303" stopIfTrue="1">
      <formula>IF(H100="",I100="","")</formula>
    </cfRule>
  </conditionalFormatting>
  <conditionalFormatting sqref="J100">
    <cfRule type="containsText" dxfId="300" priority="299" stopIfTrue="1" operator="containsText" text="Extremo">
      <formula>NOT(ISERROR(SEARCH("Extremo",J100)))</formula>
    </cfRule>
    <cfRule type="containsText" dxfId="299" priority="300" stopIfTrue="1" operator="containsText" text="Alto">
      <formula>NOT(ISERROR(SEARCH("Alto",J100)))</formula>
    </cfRule>
    <cfRule type="containsText" dxfId="298" priority="301" stopIfTrue="1" operator="containsText" text="Moderado">
      <formula>NOT(ISERROR(SEARCH("Moderado",J100)))</formula>
    </cfRule>
    <cfRule type="containsText" dxfId="297" priority="302" stopIfTrue="1" operator="containsText" text="Bajo">
      <formula>NOT(ISERROR(SEARCH("Bajo",J100)))</formula>
    </cfRule>
  </conditionalFormatting>
  <conditionalFormatting sqref="J100">
    <cfRule type="containsText" dxfId="296" priority="295" stopIfTrue="1" operator="containsText" text="Extrema">
      <formula>NOT(ISERROR(SEARCH("Extrema",J100)))</formula>
    </cfRule>
    <cfRule type="containsText" dxfId="295" priority="296" stopIfTrue="1" operator="containsText" text="Alta">
      <formula>NOT(ISERROR(SEARCH("Alta",J100)))</formula>
    </cfRule>
    <cfRule type="containsText" dxfId="294" priority="297" stopIfTrue="1" operator="containsText" text="Moderada">
      <formula>NOT(ISERROR(SEARCH("Moderada",J100)))</formula>
    </cfRule>
    <cfRule type="containsText" dxfId="293" priority="298" stopIfTrue="1" operator="containsText" text="Baja">
      <formula>NOT(ISERROR(SEARCH("Baja",J100)))</formula>
    </cfRule>
  </conditionalFormatting>
  <conditionalFormatting sqref="J99">
    <cfRule type="expression" dxfId="292" priority="294" stopIfTrue="1">
      <formula>IF(H99="",I99="","")</formula>
    </cfRule>
  </conditionalFormatting>
  <conditionalFormatting sqref="J99">
    <cfRule type="containsText" dxfId="291" priority="290" stopIfTrue="1" operator="containsText" text="Extremo">
      <formula>NOT(ISERROR(SEARCH("Extremo",J99)))</formula>
    </cfRule>
    <cfRule type="containsText" dxfId="290" priority="291" stopIfTrue="1" operator="containsText" text="Alto">
      <formula>NOT(ISERROR(SEARCH("Alto",J99)))</formula>
    </cfRule>
    <cfRule type="containsText" dxfId="289" priority="292" stopIfTrue="1" operator="containsText" text="Moderado">
      <formula>NOT(ISERROR(SEARCH("Moderado",J99)))</formula>
    </cfRule>
    <cfRule type="containsText" dxfId="288" priority="293" stopIfTrue="1" operator="containsText" text="Bajo">
      <formula>NOT(ISERROR(SEARCH("Bajo",J99)))</formula>
    </cfRule>
  </conditionalFormatting>
  <conditionalFormatting sqref="J99">
    <cfRule type="containsText" dxfId="287" priority="286" stopIfTrue="1" operator="containsText" text="Extrema">
      <formula>NOT(ISERROR(SEARCH("Extrema",J99)))</formula>
    </cfRule>
    <cfRule type="containsText" dxfId="286" priority="287" stopIfTrue="1" operator="containsText" text="Alta">
      <formula>NOT(ISERROR(SEARCH("Alta",J99)))</formula>
    </cfRule>
    <cfRule type="containsText" dxfId="285" priority="288" stopIfTrue="1" operator="containsText" text="Moderada">
      <formula>NOT(ISERROR(SEARCH("Moderada",J99)))</formula>
    </cfRule>
    <cfRule type="containsText" dxfId="284" priority="289" stopIfTrue="1" operator="containsText" text="Baja">
      <formula>NOT(ISERROR(SEARCH("Baja",J99)))</formula>
    </cfRule>
  </conditionalFormatting>
  <conditionalFormatting sqref="J98">
    <cfRule type="expression" dxfId="283" priority="285" stopIfTrue="1">
      <formula>IF(H98="",I98="","")</formula>
    </cfRule>
  </conditionalFormatting>
  <conditionalFormatting sqref="J98">
    <cfRule type="containsText" dxfId="282" priority="281" stopIfTrue="1" operator="containsText" text="Extremo">
      <formula>NOT(ISERROR(SEARCH("Extremo",J98)))</formula>
    </cfRule>
    <cfRule type="containsText" dxfId="281" priority="282" stopIfTrue="1" operator="containsText" text="Alto">
      <formula>NOT(ISERROR(SEARCH("Alto",J98)))</formula>
    </cfRule>
    <cfRule type="containsText" dxfId="280" priority="283" stopIfTrue="1" operator="containsText" text="Moderado">
      <formula>NOT(ISERROR(SEARCH("Moderado",J98)))</formula>
    </cfRule>
    <cfRule type="containsText" dxfId="279" priority="284" stopIfTrue="1" operator="containsText" text="Bajo">
      <formula>NOT(ISERROR(SEARCH("Bajo",J98)))</formula>
    </cfRule>
  </conditionalFormatting>
  <conditionalFormatting sqref="J98">
    <cfRule type="containsText" dxfId="278" priority="277" stopIfTrue="1" operator="containsText" text="Extrema">
      <formula>NOT(ISERROR(SEARCH("Extrema",J98)))</formula>
    </cfRule>
    <cfRule type="containsText" dxfId="277" priority="278" stopIfTrue="1" operator="containsText" text="Alta">
      <formula>NOT(ISERROR(SEARCH("Alta",J98)))</formula>
    </cfRule>
    <cfRule type="containsText" dxfId="276" priority="279" stopIfTrue="1" operator="containsText" text="Moderada">
      <formula>NOT(ISERROR(SEARCH("Moderada",J98)))</formula>
    </cfRule>
    <cfRule type="containsText" dxfId="275" priority="280" stopIfTrue="1" operator="containsText" text="Baja">
      <formula>NOT(ISERROR(SEARCH("Baja",J98)))</formula>
    </cfRule>
  </conditionalFormatting>
  <conditionalFormatting sqref="J97">
    <cfRule type="expression" dxfId="274" priority="276" stopIfTrue="1">
      <formula>IF(H97="",I97="","")</formula>
    </cfRule>
  </conditionalFormatting>
  <conditionalFormatting sqref="J97">
    <cfRule type="containsText" dxfId="273" priority="272" stopIfTrue="1" operator="containsText" text="Extremo">
      <formula>NOT(ISERROR(SEARCH("Extremo",J97)))</formula>
    </cfRule>
    <cfRule type="containsText" dxfId="272" priority="273" stopIfTrue="1" operator="containsText" text="Alto">
      <formula>NOT(ISERROR(SEARCH("Alto",J97)))</formula>
    </cfRule>
    <cfRule type="containsText" dxfId="271" priority="274" stopIfTrue="1" operator="containsText" text="Moderado">
      <formula>NOT(ISERROR(SEARCH("Moderado",J97)))</formula>
    </cfRule>
    <cfRule type="containsText" dxfId="270" priority="275" stopIfTrue="1" operator="containsText" text="Bajo">
      <formula>NOT(ISERROR(SEARCH("Bajo",J97)))</formula>
    </cfRule>
  </conditionalFormatting>
  <conditionalFormatting sqref="J97">
    <cfRule type="containsText" dxfId="269" priority="268" stopIfTrue="1" operator="containsText" text="Extrema">
      <formula>NOT(ISERROR(SEARCH("Extrema",J97)))</formula>
    </cfRule>
    <cfRule type="containsText" dxfId="268" priority="269" stopIfTrue="1" operator="containsText" text="Alta">
      <formula>NOT(ISERROR(SEARCH("Alta",J97)))</formula>
    </cfRule>
    <cfRule type="containsText" dxfId="267" priority="270" stopIfTrue="1" operator="containsText" text="Moderada">
      <formula>NOT(ISERROR(SEARCH("Moderada",J97)))</formula>
    </cfRule>
    <cfRule type="containsText" dxfId="266" priority="271" stopIfTrue="1" operator="containsText" text="Baja">
      <formula>NOT(ISERROR(SEARCH("Baja",J97)))</formula>
    </cfRule>
  </conditionalFormatting>
  <conditionalFormatting sqref="J96">
    <cfRule type="expression" dxfId="265" priority="267" stopIfTrue="1">
      <formula>IF(H96="",I96="","")</formula>
    </cfRule>
  </conditionalFormatting>
  <conditionalFormatting sqref="J96">
    <cfRule type="containsText" dxfId="264" priority="263" stopIfTrue="1" operator="containsText" text="Extremo">
      <formula>NOT(ISERROR(SEARCH("Extremo",J96)))</formula>
    </cfRule>
    <cfRule type="containsText" dxfId="263" priority="264" stopIfTrue="1" operator="containsText" text="Alto">
      <formula>NOT(ISERROR(SEARCH("Alto",J96)))</formula>
    </cfRule>
    <cfRule type="containsText" dxfId="262" priority="265" stopIfTrue="1" operator="containsText" text="Moderado">
      <formula>NOT(ISERROR(SEARCH("Moderado",J96)))</formula>
    </cfRule>
    <cfRule type="containsText" dxfId="261" priority="266" stopIfTrue="1" operator="containsText" text="Bajo">
      <formula>NOT(ISERROR(SEARCH("Bajo",J96)))</formula>
    </cfRule>
  </conditionalFormatting>
  <conditionalFormatting sqref="J96">
    <cfRule type="containsText" dxfId="260" priority="259" stopIfTrue="1" operator="containsText" text="Extrema">
      <formula>NOT(ISERROR(SEARCH("Extrema",J96)))</formula>
    </cfRule>
    <cfRule type="containsText" dxfId="259" priority="260" stopIfTrue="1" operator="containsText" text="Alta">
      <formula>NOT(ISERROR(SEARCH("Alta",J96)))</formula>
    </cfRule>
    <cfRule type="containsText" dxfId="258" priority="261" stopIfTrue="1" operator="containsText" text="Moderada">
      <formula>NOT(ISERROR(SEARCH("Moderada",J96)))</formula>
    </cfRule>
    <cfRule type="containsText" dxfId="257" priority="262" stopIfTrue="1" operator="containsText" text="Baja">
      <formula>NOT(ISERROR(SEARCH("Baja",J96)))</formula>
    </cfRule>
  </conditionalFormatting>
  <conditionalFormatting sqref="J54 J57 J59:J60">
    <cfRule type="expression" dxfId="256" priority="258" stopIfTrue="1">
      <formula>IF(H54="",I54="","")</formula>
    </cfRule>
  </conditionalFormatting>
  <conditionalFormatting sqref="J54 J57 J59:J60">
    <cfRule type="containsText" dxfId="255" priority="254" stopIfTrue="1" operator="containsText" text="Extremo">
      <formula>NOT(ISERROR(SEARCH("Extremo",J54)))</formula>
    </cfRule>
    <cfRule type="containsText" dxfId="254" priority="255" stopIfTrue="1" operator="containsText" text="Alto">
      <formula>NOT(ISERROR(SEARCH("Alto",J54)))</formula>
    </cfRule>
    <cfRule type="containsText" dxfId="253" priority="256" stopIfTrue="1" operator="containsText" text="Moderado">
      <formula>NOT(ISERROR(SEARCH("Moderado",J54)))</formula>
    </cfRule>
    <cfRule type="containsText" dxfId="252" priority="257" stopIfTrue="1" operator="containsText" text="Bajo">
      <formula>NOT(ISERROR(SEARCH("Bajo",J54)))</formula>
    </cfRule>
  </conditionalFormatting>
  <conditionalFormatting sqref="J54 J57 J59:J60">
    <cfRule type="containsText" dxfId="251" priority="250" stopIfTrue="1" operator="containsText" text="Extrema">
      <formula>NOT(ISERROR(SEARCH("Extrema",J54)))</formula>
    </cfRule>
    <cfRule type="containsText" dxfId="250" priority="251" stopIfTrue="1" operator="containsText" text="Alta">
      <formula>NOT(ISERROR(SEARCH("Alta",J54)))</formula>
    </cfRule>
    <cfRule type="containsText" dxfId="249" priority="252" stopIfTrue="1" operator="containsText" text="Moderada">
      <formula>NOT(ISERROR(SEARCH("Moderada",J54)))</formula>
    </cfRule>
    <cfRule type="containsText" dxfId="248" priority="253" stopIfTrue="1" operator="containsText" text="Baja">
      <formula>NOT(ISERROR(SEARCH("Baja",J54)))</formula>
    </cfRule>
  </conditionalFormatting>
  <conditionalFormatting sqref="J51">
    <cfRule type="expression" dxfId="247" priority="249" stopIfTrue="1">
      <formula>IF(H51="",I51="","")</formula>
    </cfRule>
  </conditionalFormatting>
  <conditionalFormatting sqref="J51">
    <cfRule type="containsText" dxfId="246" priority="245" stopIfTrue="1" operator="containsText" text="Extremo">
      <formula>NOT(ISERROR(SEARCH("Extremo",J51)))</formula>
    </cfRule>
    <cfRule type="containsText" dxfId="245" priority="246" stopIfTrue="1" operator="containsText" text="Alto">
      <formula>NOT(ISERROR(SEARCH("Alto",J51)))</formula>
    </cfRule>
    <cfRule type="containsText" dxfId="244" priority="247" stopIfTrue="1" operator="containsText" text="Moderado">
      <formula>NOT(ISERROR(SEARCH("Moderado",J51)))</formula>
    </cfRule>
    <cfRule type="containsText" dxfId="243" priority="248" stopIfTrue="1" operator="containsText" text="Bajo">
      <formula>NOT(ISERROR(SEARCH("Bajo",J51)))</formula>
    </cfRule>
  </conditionalFormatting>
  <conditionalFormatting sqref="J51">
    <cfRule type="containsText" dxfId="242" priority="241" stopIfTrue="1" operator="containsText" text="Extrema">
      <formula>NOT(ISERROR(SEARCH("Extrema",J51)))</formula>
    </cfRule>
    <cfRule type="containsText" dxfId="241" priority="242" stopIfTrue="1" operator="containsText" text="Alta">
      <formula>NOT(ISERROR(SEARCH("Alta",J51)))</formula>
    </cfRule>
    <cfRule type="containsText" dxfId="240" priority="243" stopIfTrue="1" operator="containsText" text="Moderada">
      <formula>NOT(ISERROR(SEARCH("Moderada",J51)))</formula>
    </cfRule>
    <cfRule type="containsText" dxfId="239" priority="244" stopIfTrue="1" operator="containsText" text="Baja">
      <formula>NOT(ISERROR(SEARCH("Baja",J51)))</formula>
    </cfRule>
  </conditionalFormatting>
  <conditionalFormatting sqref="J48">
    <cfRule type="expression" dxfId="238" priority="240" stopIfTrue="1">
      <formula>IF(H48="",I48="","")</formula>
    </cfRule>
  </conditionalFormatting>
  <conditionalFormatting sqref="J48">
    <cfRule type="containsText" dxfId="237" priority="236" stopIfTrue="1" operator="containsText" text="Extremo">
      <formula>NOT(ISERROR(SEARCH("Extremo",J48)))</formula>
    </cfRule>
    <cfRule type="containsText" dxfId="236" priority="237" stopIfTrue="1" operator="containsText" text="Alto">
      <formula>NOT(ISERROR(SEARCH("Alto",J48)))</formula>
    </cfRule>
    <cfRule type="containsText" dxfId="235" priority="238" stopIfTrue="1" operator="containsText" text="Moderado">
      <formula>NOT(ISERROR(SEARCH("Moderado",J48)))</formula>
    </cfRule>
    <cfRule type="containsText" dxfId="234" priority="239" stopIfTrue="1" operator="containsText" text="Bajo">
      <formula>NOT(ISERROR(SEARCH("Bajo",J48)))</formula>
    </cfRule>
  </conditionalFormatting>
  <conditionalFormatting sqref="J48">
    <cfRule type="containsText" dxfId="233" priority="232" stopIfTrue="1" operator="containsText" text="Extrema">
      <formula>NOT(ISERROR(SEARCH("Extrema",J48)))</formula>
    </cfRule>
    <cfRule type="containsText" dxfId="232" priority="233" stopIfTrue="1" operator="containsText" text="Alta">
      <formula>NOT(ISERROR(SEARCH("Alta",J48)))</formula>
    </cfRule>
    <cfRule type="containsText" dxfId="231" priority="234" stopIfTrue="1" operator="containsText" text="Moderada">
      <formula>NOT(ISERROR(SEARCH("Moderada",J48)))</formula>
    </cfRule>
    <cfRule type="containsText" dxfId="230" priority="235" stopIfTrue="1" operator="containsText" text="Baja">
      <formula>NOT(ISERROR(SEARCH("Baja",J48)))</formula>
    </cfRule>
  </conditionalFormatting>
  <conditionalFormatting sqref="J45">
    <cfRule type="expression" dxfId="229" priority="231" stopIfTrue="1">
      <formula>IF(H45="",I45="","")</formula>
    </cfRule>
  </conditionalFormatting>
  <conditionalFormatting sqref="J45">
    <cfRule type="containsText" dxfId="228" priority="227" stopIfTrue="1" operator="containsText" text="Extremo">
      <formula>NOT(ISERROR(SEARCH("Extremo",J45)))</formula>
    </cfRule>
    <cfRule type="containsText" dxfId="227" priority="228" stopIfTrue="1" operator="containsText" text="Alto">
      <formula>NOT(ISERROR(SEARCH("Alto",J45)))</formula>
    </cfRule>
    <cfRule type="containsText" dxfId="226" priority="229" stopIfTrue="1" operator="containsText" text="Moderado">
      <formula>NOT(ISERROR(SEARCH("Moderado",J45)))</formula>
    </cfRule>
    <cfRule type="containsText" dxfId="225" priority="230" stopIfTrue="1" operator="containsText" text="Bajo">
      <formula>NOT(ISERROR(SEARCH("Bajo",J45)))</formula>
    </cfRule>
  </conditionalFormatting>
  <conditionalFormatting sqref="J45">
    <cfRule type="containsText" dxfId="224" priority="223" stopIfTrue="1" operator="containsText" text="Extrema">
      <formula>NOT(ISERROR(SEARCH("Extrema",J45)))</formula>
    </cfRule>
    <cfRule type="containsText" dxfId="223" priority="224" stopIfTrue="1" operator="containsText" text="Alta">
      <formula>NOT(ISERROR(SEARCH("Alta",J45)))</formula>
    </cfRule>
    <cfRule type="containsText" dxfId="222" priority="225" stopIfTrue="1" operator="containsText" text="Moderada">
      <formula>NOT(ISERROR(SEARCH("Moderada",J45)))</formula>
    </cfRule>
    <cfRule type="containsText" dxfId="221" priority="226" stopIfTrue="1" operator="containsText" text="Baja">
      <formula>NOT(ISERROR(SEARCH("Baja",J45)))</formula>
    </cfRule>
  </conditionalFormatting>
  <conditionalFormatting sqref="J40">
    <cfRule type="expression" dxfId="220" priority="222" stopIfTrue="1">
      <formula>IF(H40="",I40="","")</formula>
    </cfRule>
  </conditionalFormatting>
  <conditionalFormatting sqref="J40">
    <cfRule type="containsText" dxfId="219" priority="218" stopIfTrue="1" operator="containsText" text="Extremo">
      <formula>NOT(ISERROR(SEARCH("Extremo",J40)))</formula>
    </cfRule>
    <cfRule type="containsText" dxfId="218" priority="219" stopIfTrue="1" operator="containsText" text="Alto">
      <formula>NOT(ISERROR(SEARCH("Alto",J40)))</formula>
    </cfRule>
    <cfRule type="containsText" dxfId="217" priority="220" stopIfTrue="1" operator="containsText" text="Moderado">
      <formula>NOT(ISERROR(SEARCH("Moderado",J40)))</formula>
    </cfRule>
    <cfRule type="containsText" dxfId="216" priority="221" stopIfTrue="1" operator="containsText" text="Bajo">
      <formula>NOT(ISERROR(SEARCH("Bajo",J40)))</formula>
    </cfRule>
  </conditionalFormatting>
  <conditionalFormatting sqref="J40">
    <cfRule type="containsText" dxfId="215" priority="214" stopIfTrue="1" operator="containsText" text="Extrema">
      <formula>NOT(ISERROR(SEARCH("Extrema",J40)))</formula>
    </cfRule>
    <cfRule type="containsText" dxfId="214" priority="215" stopIfTrue="1" operator="containsText" text="Alta">
      <formula>NOT(ISERROR(SEARCH("Alta",J40)))</formula>
    </cfRule>
    <cfRule type="containsText" dxfId="213" priority="216" stopIfTrue="1" operator="containsText" text="Moderada">
      <formula>NOT(ISERROR(SEARCH("Moderada",J40)))</formula>
    </cfRule>
    <cfRule type="containsText" dxfId="212" priority="217" stopIfTrue="1" operator="containsText" text="Baja">
      <formula>NOT(ISERROR(SEARCH("Baja",J40)))</formula>
    </cfRule>
  </conditionalFormatting>
  <conditionalFormatting sqref="J44">
    <cfRule type="expression" dxfId="211" priority="213" stopIfTrue="1">
      <formula>IF(H44="",I44="","")</formula>
    </cfRule>
  </conditionalFormatting>
  <conditionalFormatting sqref="J44">
    <cfRule type="containsText" dxfId="210" priority="209" stopIfTrue="1" operator="containsText" text="Extremo">
      <formula>NOT(ISERROR(SEARCH("Extremo",J44)))</formula>
    </cfRule>
    <cfRule type="containsText" dxfId="209" priority="210" stopIfTrue="1" operator="containsText" text="Alto">
      <formula>NOT(ISERROR(SEARCH("Alto",J44)))</formula>
    </cfRule>
    <cfRule type="containsText" dxfId="208" priority="211" stopIfTrue="1" operator="containsText" text="Moderado">
      <formula>NOT(ISERROR(SEARCH("Moderado",J44)))</formula>
    </cfRule>
    <cfRule type="containsText" dxfId="207" priority="212" stopIfTrue="1" operator="containsText" text="Bajo">
      <formula>NOT(ISERROR(SEARCH("Bajo",J44)))</formula>
    </cfRule>
  </conditionalFormatting>
  <conditionalFormatting sqref="J44">
    <cfRule type="containsText" dxfId="206" priority="205" stopIfTrue="1" operator="containsText" text="Extrema">
      <formula>NOT(ISERROR(SEARCH("Extrema",J44)))</formula>
    </cfRule>
    <cfRule type="containsText" dxfId="205" priority="206" stopIfTrue="1" operator="containsText" text="Alta">
      <formula>NOT(ISERROR(SEARCH("Alta",J44)))</formula>
    </cfRule>
    <cfRule type="containsText" dxfId="204" priority="207" stopIfTrue="1" operator="containsText" text="Moderada">
      <formula>NOT(ISERROR(SEARCH("Moderada",J44)))</formula>
    </cfRule>
    <cfRule type="containsText" dxfId="203" priority="208" stopIfTrue="1" operator="containsText" text="Baja">
      <formula>NOT(ISERROR(SEARCH("Baja",J44)))</formula>
    </cfRule>
  </conditionalFormatting>
  <conditionalFormatting sqref="J43">
    <cfRule type="expression" dxfId="202" priority="204" stopIfTrue="1">
      <formula>IF(H43="",I43="","")</formula>
    </cfRule>
  </conditionalFormatting>
  <conditionalFormatting sqref="J43">
    <cfRule type="containsText" dxfId="201" priority="200" stopIfTrue="1" operator="containsText" text="Extremo">
      <formula>NOT(ISERROR(SEARCH("Extremo",J43)))</formula>
    </cfRule>
    <cfRule type="containsText" dxfId="200" priority="201" stopIfTrue="1" operator="containsText" text="Alto">
      <formula>NOT(ISERROR(SEARCH("Alto",J43)))</formula>
    </cfRule>
    <cfRule type="containsText" dxfId="199" priority="202" stopIfTrue="1" operator="containsText" text="Moderado">
      <formula>NOT(ISERROR(SEARCH("Moderado",J43)))</formula>
    </cfRule>
    <cfRule type="containsText" dxfId="198" priority="203" stopIfTrue="1" operator="containsText" text="Bajo">
      <formula>NOT(ISERROR(SEARCH("Bajo",J43)))</formula>
    </cfRule>
  </conditionalFormatting>
  <conditionalFormatting sqref="J43">
    <cfRule type="containsText" dxfId="197" priority="196" stopIfTrue="1" operator="containsText" text="Extrema">
      <formula>NOT(ISERROR(SEARCH("Extrema",J43)))</formula>
    </cfRule>
    <cfRule type="containsText" dxfId="196" priority="197" stopIfTrue="1" operator="containsText" text="Alta">
      <formula>NOT(ISERROR(SEARCH("Alta",J43)))</formula>
    </cfRule>
    <cfRule type="containsText" dxfId="195" priority="198" stopIfTrue="1" operator="containsText" text="Moderada">
      <formula>NOT(ISERROR(SEARCH("Moderada",J43)))</formula>
    </cfRule>
    <cfRule type="containsText" dxfId="194" priority="199" stopIfTrue="1" operator="containsText" text="Baja">
      <formula>NOT(ISERROR(SEARCH("Baja",J43)))</formula>
    </cfRule>
  </conditionalFormatting>
  <conditionalFormatting sqref="J39">
    <cfRule type="expression" dxfId="193" priority="195" stopIfTrue="1">
      <formula>IF(H39="",I39="","")</formula>
    </cfRule>
  </conditionalFormatting>
  <conditionalFormatting sqref="J39">
    <cfRule type="containsText" dxfId="192" priority="191" stopIfTrue="1" operator="containsText" text="Extremo">
      <formula>NOT(ISERROR(SEARCH("Extremo",J39)))</formula>
    </cfRule>
    <cfRule type="containsText" dxfId="191" priority="192" stopIfTrue="1" operator="containsText" text="Alto">
      <formula>NOT(ISERROR(SEARCH("Alto",J39)))</formula>
    </cfRule>
    <cfRule type="containsText" dxfId="190" priority="193" stopIfTrue="1" operator="containsText" text="Moderado">
      <formula>NOT(ISERROR(SEARCH("Moderado",J39)))</formula>
    </cfRule>
    <cfRule type="containsText" dxfId="189" priority="194" stopIfTrue="1" operator="containsText" text="Bajo">
      <formula>NOT(ISERROR(SEARCH("Bajo",J39)))</formula>
    </cfRule>
  </conditionalFormatting>
  <conditionalFormatting sqref="J39">
    <cfRule type="containsText" dxfId="188" priority="187" stopIfTrue="1" operator="containsText" text="Extrema">
      <formula>NOT(ISERROR(SEARCH("Extrema",J39)))</formula>
    </cfRule>
    <cfRule type="containsText" dxfId="187" priority="188" stopIfTrue="1" operator="containsText" text="Alta">
      <formula>NOT(ISERROR(SEARCH("Alta",J39)))</formula>
    </cfRule>
    <cfRule type="containsText" dxfId="186" priority="189" stopIfTrue="1" operator="containsText" text="Moderada">
      <formula>NOT(ISERROR(SEARCH("Moderada",J39)))</formula>
    </cfRule>
    <cfRule type="containsText" dxfId="185" priority="190" stopIfTrue="1" operator="containsText" text="Baja">
      <formula>NOT(ISERROR(SEARCH("Baja",J39)))</formula>
    </cfRule>
  </conditionalFormatting>
  <conditionalFormatting sqref="J38">
    <cfRule type="expression" dxfId="184" priority="186" stopIfTrue="1">
      <formula>IF(H38="",I38="","")</formula>
    </cfRule>
  </conditionalFormatting>
  <conditionalFormatting sqref="J38">
    <cfRule type="containsText" dxfId="183" priority="182" stopIfTrue="1" operator="containsText" text="Extremo">
      <formula>NOT(ISERROR(SEARCH("Extremo",J38)))</formula>
    </cfRule>
    <cfRule type="containsText" dxfId="182" priority="183" stopIfTrue="1" operator="containsText" text="Alto">
      <formula>NOT(ISERROR(SEARCH("Alto",J38)))</formula>
    </cfRule>
    <cfRule type="containsText" dxfId="181" priority="184" stopIfTrue="1" operator="containsText" text="Moderado">
      <formula>NOT(ISERROR(SEARCH("Moderado",J38)))</formula>
    </cfRule>
    <cfRule type="containsText" dxfId="180" priority="185" stopIfTrue="1" operator="containsText" text="Bajo">
      <formula>NOT(ISERROR(SEARCH("Bajo",J38)))</formula>
    </cfRule>
  </conditionalFormatting>
  <conditionalFormatting sqref="J38">
    <cfRule type="containsText" dxfId="179" priority="178" stopIfTrue="1" operator="containsText" text="Extrema">
      <formula>NOT(ISERROR(SEARCH("Extrema",J38)))</formula>
    </cfRule>
    <cfRule type="containsText" dxfId="178" priority="179" stopIfTrue="1" operator="containsText" text="Alta">
      <formula>NOT(ISERROR(SEARCH("Alta",J38)))</formula>
    </cfRule>
    <cfRule type="containsText" dxfId="177" priority="180" stopIfTrue="1" operator="containsText" text="Moderada">
      <formula>NOT(ISERROR(SEARCH("Moderada",J38)))</formula>
    </cfRule>
    <cfRule type="containsText" dxfId="176" priority="181" stopIfTrue="1" operator="containsText" text="Baja">
      <formula>NOT(ISERROR(SEARCH("Baja",J38)))</formula>
    </cfRule>
  </conditionalFormatting>
  <conditionalFormatting sqref="J29">
    <cfRule type="expression" dxfId="175" priority="177" stopIfTrue="1">
      <formula>IF(H29="",I29="","")</formula>
    </cfRule>
  </conditionalFormatting>
  <conditionalFormatting sqref="J29">
    <cfRule type="containsText" dxfId="174" priority="173" stopIfTrue="1" operator="containsText" text="Extremo">
      <formula>NOT(ISERROR(SEARCH("Extremo",J29)))</formula>
    </cfRule>
    <cfRule type="containsText" dxfId="173" priority="174" stopIfTrue="1" operator="containsText" text="Alto">
      <formula>NOT(ISERROR(SEARCH("Alto",J29)))</formula>
    </cfRule>
    <cfRule type="containsText" dxfId="172" priority="175" stopIfTrue="1" operator="containsText" text="Moderado">
      <formula>NOT(ISERROR(SEARCH("Moderado",J29)))</formula>
    </cfRule>
    <cfRule type="containsText" dxfId="171" priority="176" stopIfTrue="1" operator="containsText" text="Bajo">
      <formula>NOT(ISERROR(SEARCH("Bajo",J29)))</formula>
    </cfRule>
  </conditionalFormatting>
  <conditionalFormatting sqref="J29">
    <cfRule type="containsText" dxfId="170" priority="169" stopIfTrue="1" operator="containsText" text="Extrema">
      <formula>NOT(ISERROR(SEARCH("Extrema",J29)))</formula>
    </cfRule>
    <cfRule type="containsText" dxfId="169" priority="170" stopIfTrue="1" operator="containsText" text="Alta">
      <formula>NOT(ISERROR(SEARCH("Alta",J29)))</formula>
    </cfRule>
    <cfRule type="containsText" dxfId="168" priority="171" stopIfTrue="1" operator="containsText" text="Moderada">
      <formula>NOT(ISERROR(SEARCH("Moderada",J29)))</formula>
    </cfRule>
    <cfRule type="containsText" dxfId="167" priority="172" stopIfTrue="1" operator="containsText" text="Baja">
      <formula>NOT(ISERROR(SEARCH("Baja",J29)))</formula>
    </cfRule>
  </conditionalFormatting>
  <conditionalFormatting sqref="J28">
    <cfRule type="expression" dxfId="166" priority="168" stopIfTrue="1">
      <formula>IF(H28="",I28="","")</formula>
    </cfRule>
  </conditionalFormatting>
  <conditionalFormatting sqref="J28">
    <cfRule type="containsText" dxfId="165" priority="164" stopIfTrue="1" operator="containsText" text="Extremo">
      <formula>NOT(ISERROR(SEARCH("Extremo",J28)))</formula>
    </cfRule>
    <cfRule type="containsText" dxfId="164" priority="165" stopIfTrue="1" operator="containsText" text="Alto">
      <formula>NOT(ISERROR(SEARCH("Alto",J28)))</formula>
    </cfRule>
    <cfRule type="containsText" dxfId="163" priority="166" stopIfTrue="1" operator="containsText" text="Moderado">
      <formula>NOT(ISERROR(SEARCH("Moderado",J28)))</formula>
    </cfRule>
    <cfRule type="containsText" dxfId="162" priority="167" stopIfTrue="1" operator="containsText" text="Bajo">
      <formula>NOT(ISERROR(SEARCH("Bajo",J28)))</formula>
    </cfRule>
  </conditionalFormatting>
  <conditionalFormatting sqref="J28">
    <cfRule type="containsText" dxfId="161" priority="160" stopIfTrue="1" operator="containsText" text="Extrema">
      <formula>NOT(ISERROR(SEARCH("Extrema",J28)))</formula>
    </cfRule>
    <cfRule type="containsText" dxfId="160" priority="161" stopIfTrue="1" operator="containsText" text="Alta">
      <formula>NOT(ISERROR(SEARCH("Alta",J28)))</formula>
    </cfRule>
    <cfRule type="containsText" dxfId="159" priority="162" stopIfTrue="1" operator="containsText" text="Moderada">
      <formula>NOT(ISERROR(SEARCH("Moderada",J28)))</formula>
    </cfRule>
    <cfRule type="containsText" dxfId="158" priority="163" stopIfTrue="1" operator="containsText" text="Baja">
      <formula>NOT(ISERROR(SEARCH("Baja",J28)))</formula>
    </cfRule>
  </conditionalFormatting>
  <conditionalFormatting sqref="J27">
    <cfRule type="expression" dxfId="157" priority="159" stopIfTrue="1">
      <formula>IF(H27="",I27="","")</formula>
    </cfRule>
  </conditionalFormatting>
  <conditionalFormatting sqref="J27">
    <cfRule type="containsText" dxfId="156" priority="155" stopIfTrue="1" operator="containsText" text="Extremo">
      <formula>NOT(ISERROR(SEARCH("Extremo",J27)))</formula>
    </cfRule>
    <cfRule type="containsText" dxfId="155" priority="156" stopIfTrue="1" operator="containsText" text="Alto">
      <formula>NOT(ISERROR(SEARCH("Alto",J27)))</formula>
    </cfRule>
    <cfRule type="containsText" dxfId="154" priority="157" stopIfTrue="1" operator="containsText" text="Moderado">
      <formula>NOT(ISERROR(SEARCH("Moderado",J27)))</formula>
    </cfRule>
    <cfRule type="containsText" dxfId="153" priority="158" stopIfTrue="1" operator="containsText" text="Bajo">
      <formula>NOT(ISERROR(SEARCH("Bajo",J27)))</formula>
    </cfRule>
  </conditionalFormatting>
  <conditionalFormatting sqref="J27">
    <cfRule type="containsText" dxfId="152" priority="151" stopIfTrue="1" operator="containsText" text="Extrema">
      <formula>NOT(ISERROR(SEARCH("Extrema",J27)))</formula>
    </cfRule>
    <cfRule type="containsText" dxfId="151" priority="152" stopIfTrue="1" operator="containsText" text="Alta">
      <formula>NOT(ISERROR(SEARCH("Alta",J27)))</formula>
    </cfRule>
    <cfRule type="containsText" dxfId="150" priority="153" stopIfTrue="1" operator="containsText" text="Moderada">
      <formula>NOT(ISERROR(SEARCH("Moderada",J27)))</formula>
    </cfRule>
    <cfRule type="containsText" dxfId="149" priority="154" stopIfTrue="1" operator="containsText" text="Baja">
      <formula>NOT(ISERROR(SEARCH("Baja",J27)))</formula>
    </cfRule>
  </conditionalFormatting>
  <conditionalFormatting sqref="J26">
    <cfRule type="expression" dxfId="148" priority="150" stopIfTrue="1">
      <formula>IF(H26="",I26="","")</formula>
    </cfRule>
  </conditionalFormatting>
  <conditionalFormatting sqref="J26">
    <cfRule type="containsText" dxfId="147" priority="146" stopIfTrue="1" operator="containsText" text="Extremo">
      <formula>NOT(ISERROR(SEARCH("Extremo",J26)))</formula>
    </cfRule>
    <cfRule type="containsText" dxfId="146" priority="147" stopIfTrue="1" operator="containsText" text="Alto">
      <formula>NOT(ISERROR(SEARCH("Alto",J26)))</formula>
    </cfRule>
    <cfRule type="containsText" dxfId="145" priority="148" stopIfTrue="1" operator="containsText" text="Moderado">
      <formula>NOT(ISERROR(SEARCH("Moderado",J26)))</formula>
    </cfRule>
    <cfRule type="containsText" dxfId="144" priority="149" stopIfTrue="1" operator="containsText" text="Bajo">
      <formula>NOT(ISERROR(SEARCH("Bajo",J26)))</formula>
    </cfRule>
  </conditionalFormatting>
  <conditionalFormatting sqref="J26">
    <cfRule type="containsText" dxfId="143" priority="142" stopIfTrue="1" operator="containsText" text="Extrema">
      <formula>NOT(ISERROR(SEARCH("Extrema",J26)))</formula>
    </cfRule>
    <cfRule type="containsText" dxfId="142" priority="143" stopIfTrue="1" operator="containsText" text="Alta">
      <formula>NOT(ISERROR(SEARCH("Alta",J26)))</formula>
    </cfRule>
    <cfRule type="containsText" dxfId="141" priority="144" stopIfTrue="1" operator="containsText" text="Moderada">
      <formula>NOT(ISERROR(SEARCH("Moderada",J26)))</formula>
    </cfRule>
    <cfRule type="containsText" dxfId="140" priority="145" stopIfTrue="1" operator="containsText" text="Baja">
      <formula>NOT(ISERROR(SEARCH("Baja",J26)))</formula>
    </cfRule>
  </conditionalFormatting>
  <conditionalFormatting sqref="J25">
    <cfRule type="expression" dxfId="139" priority="141" stopIfTrue="1">
      <formula>IF(H25="",I25="","")</formula>
    </cfRule>
  </conditionalFormatting>
  <conditionalFormatting sqref="J25">
    <cfRule type="containsText" dxfId="138" priority="137" stopIfTrue="1" operator="containsText" text="Extremo">
      <formula>NOT(ISERROR(SEARCH("Extremo",J25)))</formula>
    </cfRule>
    <cfRule type="containsText" dxfId="137" priority="138" stopIfTrue="1" operator="containsText" text="Alto">
      <formula>NOT(ISERROR(SEARCH("Alto",J25)))</formula>
    </cfRule>
    <cfRule type="containsText" dxfId="136" priority="139" stopIfTrue="1" operator="containsText" text="Moderado">
      <formula>NOT(ISERROR(SEARCH("Moderado",J25)))</formula>
    </cfRule>
    <cfRule type="containsText" dxfId="135" priority="140" stopIfTrue="1" operator="containsText" text="Bajo">
      <formula>NOT(ISERROR(SEARCH("Bajo",J25)))</formula>
    </cfRule>
  </conditionalFormatting>
  <conditionalFormatting sqref="J25">
    <cfRule type="containsText" dxfId="134" priority="133" stopIfTrue="1" operator="containsText" text="Extrema">
      <formula>NOT(ISERROR(SEARCH("Extrema",J25)))</formula>
    </cfRule>
    <cfRule type="containsText" dxfId="133" priority="134" stopIfTrue="1" operator="containsText" text="Alta">
      <formula>NOT(ISERROR(SEARCH("Alta",J25)))</formula>
    </cfRule>
    <cfRule type="containsText" dxfId="132" priority="135" stopIfTrue="1" operator="containsText" text="Moderada">
      <formula>NOT(ISERROR(SEARCH("Moderada",J25)))</formula>
    </cfRule>
    <cfRule type="containsText" dxfId="131" priority="136" stopIfTrue="1" operator="containsText" text="Baja">
      <formula>NOT(ISERROR(SEARCH("Baja",J25)))</formula>
    </cfRule>
  </conditionalFormatting>
  <conditionalFormatting sqref="J4:J24">
    <cfRule type="expression" dxfId="130" priority="132" stopIfTrue="1">
      <formula>IF(H4="",I4="","")</formula>
    </cfRule>
  </conditionalFormatting>
  <conditionalFormatting sqref="J4:J24">
    <cfRule type="containsText" dxfId="129" priority="128" stopIfTrue="1" operator="containsText" text="Extremo">
      <formula>NOT(ISERROR(SEARCH("Extremo",J4)))</formula>
    </cfRule>
    <cfRule type="containsText" dxfId="128" priority="129" stopIfTrue="1" operator="containsText" text="Alto">
      <formula>NOT(ISERROR(SEARCH("Alto",J4)))</formula>
    </cfRule>
    <cfRule type="containsText" dxfId="127" priority="130" stopIfTrue="1" operator="containsText" text="Moderado">
      <formula>NOT(ISERROR(SEARCH("Moderado",J4)))</formula>
    </cfRule>
    <cfRule type="containsText" dxfId="126" priority="131" stopIfTrue="1" operator="containsText" text="Bajo">
      <formula>NOT(ISERROR(SEARCH("Bajo",J4)))</formula>
    </cfRule>
  </conditionalFormatting>
  <conditionalFormatting sqref="J4:J24">
    <cfRule type="containsText" dxfId="125" priority="124" stopIfTrue="1" operator="containsText" text="Extrema">
      <formula>NOT(ISERROR(SEARCH("Extrema",J4)))</formula>
    </cfRule>
    <cfRule type="containsText" dxfId="124" priority="125" stopIfTrue="1" operator="containsText" text="Alta">
      <formula>NOT(ISERROR(SEARCH("Alta",J4)))</formula>
    </cfRule>
    <cfRule type="containsText" dxfId="123" priority="126" stopIfTrue="1" operator="containsText" text="Moderada">
      <formula>NOT(ISERROR(SEARCH("Moderada",J4)))</formula>
    </cfRule>
    <cfRule type="containsText" dxfId="122" priority="127" stopIfTrue="1" operator="containsText" text="Baja">
      <formula>NOT(ISERROR(SEARCH("Baja",J4)))</formula>
    </cfRule>
  </conditionalFormatting>
  <conditionalFormatting sqref="U112 O57:O80 O54:O55 O43:O51 O88:O90">
    <cfRule type="expression" dxfId="121" priority="123" stopIfTrue="1">
      <formula>IF(M43="",N43="","")</formula>
    </cfRule>
  </conditionalFormatting>
  <conditionalFormatting sqref="U112 O57:O80 O54:O55 O43:O51 O88:O90">
    <cfRule type="containsText" dxfId="120" priority="119" stopIfTrue="1" operator="containsText" text="Extremo">
      <formula>NOT(ISERROR(SEARCH("Extremo",O43)))</formula>
    </cfRule>
    <cfRule type="containsText" dxfId="119" priority="120" stopIfTrue="1" operator="containsText" text="Alto">
      <formula>NOT(ISERROR(SEARCH("Alto",O43)))</formula>
    </cfRule>
    <cfRule type="containsText" dxfId="118" priority="121" stopIfTrue="1" operator="containsText" text="Moderado">
      <formula>NOT(ISERROR(SEARCH("Moderado",O43)))</formula>
    </cfRule>
    <cfRule type="containsText" dxfId="117" priority="122" stopIfTrue="1" operator="containsText" text="Bajo">
      <formula>NOT(ISERROR(SEARCH("Bajo",O43)))</formula>
    </cfRule>
  </conditionalFormatting>
  <conditionalFormatting sqref="U112 O57:O80 O54:O55 O43:O51 O88:O90">
    <cfRule type="containsText" dxfId="116" priority="115" stopIfTrue="1" operator="containsText" text="Extrema">
      <formula>NOT(ISERROR(SEARCH("Extrema",O43)))</formula>
    </cfRule>
    <cfRule type="containsText" dxfId="115" priority="116" stopIfTrue="1" operator="containsText" text="Alta">
      <formula>NOT(ISERROR(SEARCH("Alta",O43)))</formula>
    </cfRule>
    <cfRule type="containsText" dxfId="114" priority="117" stopIfTrue="1" operator="containsText" text="Moderada">
      <formula>NOT(ISERROR(SEARCH("Moderada",O43)))</formula>
    </cfRule>
    <cfRule type="containsText" dxfId="113" priority="118" stopIfTrue="1" operator="containsText" text="Baja">
      <formula>NOT(ISERROR(SEARCH("Baja",O43)))</formula>
    </cfRule>
  </conditionalFormatting>
  <conditionalFormatting sqref="T92">
    <cfRule type="cellIs" dxfId="112" priority="78" operator="equal">
      <formula>0</formula>
    </cfRule>
  </conditionalFormatting>
  <conditionalFormatting sqref="J91:J93 O91:O93">
    <cfRule type="expression" dxfId="111" priority="114" stopIfTrue="1">
      <formula>IF(H91="",I91="","")</formula>
    </cfRule>
  </conditionalFormatting>
  <conditionalFormatting sqref="J91:J93 O91:O93">
    <cfRule type="containsText" dxfId="110" priority="110" stopIfTrue="1" operator="containsText" text="Extremo">
      <formula>NOT(ISERROR(SEARCH("Extremo",J91)))</formula>
    </cfRule>
    <cfRule type="containsText" dxfId="109" priority="111" stopIfTrue="1" operator="containsText" text="Alto">
      <formula>NOT(ISERROR(SEARCH("Alto",J91)))</formula>
    </cfRule>
    <cfRule type="containsText" dxfId="108" priority="112" stopIfTrue="1" operator="containsText" text="Moderado">
      <formula>NOT(ISERROR(SEARCH("Moderado",J91)))</formula>
    </cfRule>
    <cfRule type="containsText" dxfId="107" priority="113" stopIfTrue="1" operator="containsText" text="Bajo">
      <formula>NOT(ISERROR(SEARCH("Bajo",J91)))</formula>
    </cfRule>
  </conditionalFormatting>
  <conditionalFormatting sqref="J91:J93 O91:O93">
    <cfRule type="containsText" dxfId="106" priority="106" stopIfTrue="1" operator="containsText" text="Extrema">
      <formula>NOT(ISERROR(SEARCH("Extrema",J91)))</formula>
    </cfRule>
    <cfRule type="containsText" dxfId="105" priority="107" stopIfTrue="1" operator="containsText" text="Alta">
      <formula>NOT(ISERROR(SEARCH("Alta",J91)))</formula>
    </cfRule>
    <cfRule type="containsText" dxfId="104" priority="108" stopIfTrue="1" operator="containsText" text="Moderada">
      <formula>NOT(ISERROR(SEARCH("Moderada",J91)))</formula>
    </cfRule>
    <cfRule type="containsText" dxfId="103" priority="109" stopIfTrue="1" operator="containsText" text="Baja">
      <formula>NOT(ISERROR(SEARCH("Baja",J91)))</formula>
    </cfRule>
  </conditionalFormatting>
  <conditionalFormatting sqref="P91 G91 U91 L91:L93">
    <cfRule type="cellIs" dxfId="102" priority="105" operator="equal">
      <formula>0</formula>
    </cfRule>
  </conditionalFormatting>
  <conditionalFormatting sqref="Q93">
    <cfRule type="containsText" dxfId="101" priority="102" stopIfTrue="1" operator="containsText" text="Reducir">
      <formula>NOT(ISERROR(SEARCH("Reducir",Q93)))</formula>
    </cfRule>
    <cfRule type="containsText" dxfId="100" priority="103" stopIfTrue="1" operator="containsText" text="Asumir">
      <formula>NOT(ISERROR(SEARCH("Asumir",Q93)))</formula>
    </cfRule>
    <cfRule type="containsText" dxfId="99" priority="104" stopIfTrue="1" operator="containsText" text="Evitar">
      <formula>NOT(ISERROR(SEARCH("Evitar",Q93)))</formula>
    </cfRule>
  </conditionalFormatting>
  <conditionalFormatting sqref="F91 H91:I91">
    <cfRule type="cellIs" dxfId="98" priority="101" operator="equal">
      <formula>0</formula>
    </cfRule>
  </conditionalFormatting>
  <conditionalFormatting sqref="E91">
    <cfRule type="containsErrors" dxfId="97" priority="100">
      <formula>ISERROR(E91)</formula>
    </cfRule>
  </conditionalFormatting>
  <conditionalFormatting sqref="D91">
    <cfRule type="cellIs" dxfId="96" priority="99" operator="equal">
      <formula>0</formula>
    </cfRule>
  </conditionalFormatting>
  <conditionalFormatting sqref="Q91:S91">
    <cfRule type="containsText" dxfId="95" priority="95" stopIfTrue="1" operator="containsText" text="Reducir">
      <formula>NOT(ISERROR(SEARCH("Reducir",Q91)))</formula>
    </cfRule>
    <cfRule type="containsText" dxfId="94" priority="96" stopIfTrue="1" operator="containsText" text="Asumir">
      <formula>NOT(ISERROR(SEARCH("Asumir",Q91)))</formula>
    </cfRule>
    <cfRule type="containsText" dxfId="93" priority="97" stopIfTrue="1" operator="containsText" text="Evitar">
      <formula>NOT(ISERROR(SEARCH("Evitar",Q91)))</formula>
    </cfRule>
  </conditionalFormatting>
  <conditionalFormatting sqref="Q93 Q91">
    <cfRule type="expression" dxfId="92" priority="94" stopIfTrue="1">
      <formula>IF(O91="",#REF!="","")</formula>
    </cfRule>
  </conditionalFormatting>
  <conditionalFormatting sqref="T91">
    <cfRule type="cellIs" dxfId="91" priority="93" operator="equal">
      <formula>0</formula>
    </cfRule>
  </conditionalFormatting>
  <conditionalFormatting sqref="R91:S91">
    <cfRule type="expression" dxfId="90" priority="98" stopIfTrue="1">
      <formula>IF(Q91="",#REF!="","")</formula>
    </cfRule>
  </conditionalFormatting>
  <conditionalFormatting sqref="G93">
    <cfRule type="cellIs" dxfId="89" priority="92" operator="equal">
      <formula>0</formula>
    </cfRule>
  </conditionalFormatting>
  <conditionalFormatting sqref="P93">
    <cfRule type="cellIs" dxfId="88" priority="91" operator="equal">
      <formula>0</formula>
    </cfRule>
  </conditionalFormatting>
  <conditionalFormatting sqref="T93">
    <cfRule type="cellIs" dxfId="87" priority="90" operator="equal">
      <formula>0</formula>
    </cfRule>
  </conditionalFormatting>
  <conditionalFormatting sqref="U93">
    <cfRule type="cellIs" dxfId="86" priority="89" operator="equal">
      <formula>0</formula>
    </cfRule>
  </conditionalFormatting>
  <conditionalFormatting sqref="R93:S93">
    <cfRule type="containsText" dxfId="85" priority="85" stopIfTrue="1" operator="containsText" text="Reducir">
      <formula>NOT(ISERROR(SEARCH("Reducir",R93)))</formula>
    </cfRule>
    <cfRule type="containsText" dxfId="84" priority="86" stopIfTrue="1" operator="containsText" text="Asumir">
      <formula>NOT(ISERROR(SEARCH("Asumir",R93)))</formula>
    </cfRule>
    <cfRule type="containsText" dxfId="83" priority="87" stopIfTrue="1" operator="containsText" text="Evitar">
      <formula>NOT(ISERROR(SEARCH("Evitar",R93)))</formula>
    </cfRule>
  </conditionalFormatting>
  <conditionalFormatting sqref="R93:S93">
    <cfRule type="expression" dxfId="82" priority="88" stopIfTrue="1">
      <formula>IF(Q93="",#REF!="","")</formula>
    </cfRule>
  </conditionalFormatting>
  <conditionalFormatting sqref="G92">
    <cfRule type="cellIs" dxfId="81" priority="84" operator="equal">
      <formula>0</formula>
    </cfRule>
  </conditionalFormatting>
  <conditionalFormatting sqref="Q92:S92">
    <cfRule type="containsText" dxfId="80" priority="80" stopIfTrue="1" operator="containsText" text="Reducir">
      <formula>NOT(ISERROR(SEARCH("Reducir",Q92)))</formula>
    </cfRule>
    <cfRule type="containsText" dxfId="79" priority="81" stopIfTrue="1" operator="containsText" text="Asumir">
      <formula>NOT(ISERROR(SEARCH("Asumir",Q92)))</formula>
    </cfRule>
    <cfRule type="containsText" dxfId="78" priority="82" stopIfTrue="1" operator="containsText" text="Evitar">
      <formula>NOT(ISERROR(SEARCH("Evitar",Q92)))</formula>
    </cfRule>
  </conditionalFormatting>
  <conditionalFormatting sqref="Q92">
    <cfRule type="expression" dxfId="77" priority="79" stopIfTrue="1">
      <formula>IF(O92="",#REF!="","")</formula>
    </cfRule>
  </conditionalFormatting>
  <conditionalFormatting sqref="R92:S92">
    <cfRule type="expression" dxfId="76" priority="83" stopIfTrue="1">
      <formula>IF(Q92="",#REF!="","")</formula>
    </cfRule>
  </conditionalFormatting>
  <conditionalFormatting sqref="J101:J103 O101:O103">
    <cfRule type="expression" dxfId="75" priority="77" stopIfTrue="1">
      <formula>IF(H101="",I101="","")</formula>
    </cfRule>
  </conditionalFormatting>
  <conditionalFormatting sqref="J101:J103 O101:O103">
    <cfRule type="containsText" dxfId="74" priority="73" stopIfTrue="1" operator="containsText" text="Extremo">
      <formula>NOT(ISERROR(SEARCH("Extremo",J101)))</formula>
    </cfRule>
    <cfRule type="containsText" dxfId="73" priority="74" stopIfTrue="1" operator="containsText" text="Alto">
      <formula>NOT(ISERROR(SEARCH("Alto",J101)))</formula>
    </cfRule>
    <cfRule type="containsText" dxfId="72" priority="75" stopIfTrue="1" operator="containsText" text="Moderado">
      <formula>NOT(ISERROR(SEARCH("Moderado",J101)))</formula>
    </cfRule>
    <cfRule type="containsText" dxfId="71" priority="76" stopIfTrue="1" operator="containsText" text="Bajo">
      <formula>NOT(ISERROR(SEARCH("Bajo",J101)))</formula>
    </cfRule>
  </conditionalFormatting>
  <conditionalFormatting sqref="J101:J103 O101:O103">
    <cfRule type="containsText" dxfId="70" priority="69" stopIfTrue="1" operator="containsText" text="Extrema">
      <formula>NOT(ISERROR(SEARCH("Extrema",J101)))</formula>
    </cfRule>
    <cfRule type="containsText" dxfId="69" priority="70" stopIfTrue="1" operator="containsText" text="Alta">
      <formula>NOT(ISERROR(SEARCH("Alta",J101)))</formula>
    </cfRule>
    <cfRule type="containsText" dxfId="68" priority="71" stopIfTrue="1" operator="containsText" text="Moderada">
      <formula>NOT(ISERROR(SEARCH("Moderada",J101)))</formula>
    </cfRule>
    <cfRule type="containsText" dxfId="67" priority="72" stopIfTrue="1" operator="containsText" text="Baja">
      <formula>NOT(ISERROR(SEARCH("Baja",J101)))</formula>
    </cfRule>
  </conditionalFormatting>
  <conditionalFormatting sqref="J83 O83">
    <cfRule type="expression" dxfId="66" priority="68" stopIfTrue="1">
      <formula>IF(H83="",I83="","")</formula>
    </cfRule>
  </conditionalFormatting>
  <conditionalFormatting sqref="J83 O83">
    <cfRule type="containsText" dxfId="65" priority="64" stopIfTrue="1" operator="containsText" text="Extremo">
      <formula>NOT(ISERROR(SEARCH("Extremo",J83)))</formula>
    </cfRule>
    <cfRule type="containsText" dxfId="64" priority="65" stopIfTrue="1" operator="containsText" text="Alto">
      <formula>NOT(ISERROR(SEARCH("Alto",J83)))</formula>
    </cfRule>
    <cfRule type="containsText" dxfId="63" priority="66" stopIfTrue="1" operator="containsText" text="Moderado">
      <formula>NOT(ISERROR(SEARCH("Moderado",J83)))</formula>
    </cfRule>
    <cfRule type="containsText" dxfId="62" priority="67" stopIfTrue="1" operator="containsText" text="Bajo">
      <formula>NOT(ISERROR(SEARCH("Bajo",J83)))</formula>
    </cfRule>
  </conditionalFormatting>
  <conditionalFormatting sqref="J83 O83">
    <cfRule type="containsText" dxfId="61" priority="60" stopIfTrue="1" operator="containsText" text="Extrema">
      <formula>NOT(ISERROR(SEARCH("Extrema",J83)))</formula>
    </cfRule>
    <cfRule type="containsText" dxfId="60" priority="61" stopIfTrue="1" operator="containsText" text="Alta">
      <formula>NOT(ISERROR(SEARCH("Alta",J83)))</formula>
    </cfRule>
    <cfRule type="containsText" dxfId="59" priority="62" stopIfTrue="1" operator="containsText" text="Moderada">
      <formula>NOT(ISERROR(SEARCH("Moderada",J83)))</formula>
    </cfRule>
    <cfRule type="containsText" dxfId="58" priority="63" stopIfTrue="1" operator="containsText" text="Baja">
      <formula>NOT(ISERROR(SEARCH("Baja",J83)))</formula>
    </cfRule>
  </conditionalFormatting>
  <conditionalFormatting sqref="J81 O81">
    <cfRule type="expression" dxfId="57" priority="59" stopIfTrue="1">
      <formula>IF(H81="",I81="","")</formula>
    </cfRule>
  </conditionalFormatting>
  <conditionalFormatting sqref="J81 O81">
    <cfRule type="containsText" dxfId="56" priority="55" stopIfTrue="1" operator="containsText" text="Extremo">
      <formula>NOT(ISERROR(SEARCH("Extremo",J81)))</formula>
    </cfRule>
    <cfRule type="containsText" dxfId="55" priority="56" stopIfTrue="1" operator="containsText" text="Alto">
      <formula>NOT(ISERROR(SEARCH("Alto",J81)))</formula>
    </cfRule>
    <cfRule type="containsText" dxfId="54" priority="57" stopIfTrue="1" operator="containsText" text="Moderado">
      <formula>NOT(ISERROR(SEARCH("Moderado",J81)))</formula>
    </cfRule>
    <cfRule type="containsText" dxfId="53" priority="58" stopIfTrue="1" operator="containsText" text="Bajo">
      <formula>NOT(ISERROR(SEARCH("Bajo",J81)))</formula>
    </cfRule>
  </conditionalFormatting>
  <conditionalFormatting sqref="J81 O81">
    <cfRule type="containsText" dxfId="52" priority="51" stopIfTrue="1" operator="containsText" text="Extrema">
      <formula>NOT(ISERROR(SEARCH("Extrema",J81)))</formula>
    </cfRule>
    <cfRule type="containsText" dxfId="51" priority="52" stopIfTrue="1" operator="containsText" text="Alta">
      <formula>NOT(ISERROR(SEARCH("Alta",J81)))</formula>
    </cfRule>
    <cfRule type="containsText" dxfId="50" priority="53" stopIfTrue="1" operator="containsText" text="Moderada">
      <formula>NOT(ISERROR(SEARCH("Moderada",J81)))</formula>
    </cfRule>
    <cfRule type="containsText" dxfId="49" priority="54" stopIfTrue="1" operator="containsText" text="Baja">
      <formula>NOT(ISERROR(SEARCH("Baja",J81)))</formula>
    </cfRule>
  </conditionalFormatting>
  <conditionalFormatting sqref="J82">
    <cfRule type="expression" dxfId="48" priority="50" stopIfTrue="1">
      <formula>IF(H82="",I82="","")</formula>
    </cfRule>
  </conditionalFormatting>
  <conditionalFormatting sqref="J82">
    <cfRule type="containsText" dxfId="47" priority="46" stopIfTrue="1" operator="containsText" text="Extremo">
      <formula>NOT(ISERROR(SEARCH("Extremo",J82)))</formula>
    </cfRule>
    <cfRule type="containsText" dxfId="46" priority="47" stopIfTrue="1" operator="containsText" text="Alto">
      <formula>NOT(ISERROR(SEARCH("Alto",J82)))</formula>
    </cfRule>
    <cfRule type="containsText" dxfId="45" priority="48" stopIfTrue="1" operator="containsText" text="Moderado">
      <formula>NOT(ISERROR(SEARCH("Moderado",J82)))</formula>
    </cfRule>
    <cfRule type="containsText" dxfId="44" priority="49" stopIfTrue="1" operator="containsText" text="Bajo">
      <formula>NOT(ISERROR(SEARCH("Bajo",J82)))</formula>
    </cfRule>
  </conditionalFormatting>
  <conditionalFormatting sqref="J82">
    <cfRule type="containsText" dxfId="43" priority="42" stopIfTrue="1" operator="containsText" text="Extrema">
      <formula>NOT(ISERROR(SEARCH("Extrema",J82)))</formula>
    </cfRule>
    <cfRule type="containsText" dxfId="42" priority="43" stopIfTrue="1" operator="containsText" text="Alta">
      <formula>NOT(ISERROR(SEARCH("Alta",J82)))</formula>
    </cfRule>
    <cfRule type="containsText" dxfId="41" priority="44" stopIfTrue="1" operator="containsText" text="Moderada">
      <formula>NOT(ISERROR(SEARCH("Moderada",J82)))</formula>
    </cfRule>
    <cfRule type="containsText" dxfId="40" priority="45" stopIfTrue="1" operator="containsText" text="Baja">
      <formula>NOT(ISERROR(SEARCH("Baja",J82)))</formula>
    </cfRule>
  </conditionalFormatting>
  <conditionalFormatting sqref="O82">
    <cfRule type="expression" dxfId="39" priority="41" stopIfTrue="1">
      <formula>IF(M82="",N82="","")</formula>
    </cfRule>
  </conditionalFormatting>
  <conditionalFormatting sqref="O82">
    <cfRule type="containsText" dxfId="38" priority="37" stopIfTrue="1" operator="containsText" text="Extremo">
      <formula>NOT(ISERROR(SEARCH("Extremo",O82)))</formula>
    </cfRule>
    <cfRule type="containsText" dxfId="37" priority="38" stopIfTrue="1" operator="containsText" text="Alto">
      <formula>NOT(ISERROR(SEARCH("Alto",O82)))</formula>
    </cfRule>
    <cfRule type="containsText" dxfId="36" priority="39" stopIfTrue="1" operator="containsText" text="Moderado">
      <formula>NOT(ISERROR(SEARCH("Moderado",O82)))</formula>
    </cfRule>
    <cfRule type="containsText" dxfId="35" priority="40" stopIfTrue="1" operator="containsText" text="Bajo">
      <formula>NOT(ISERROR(SEARCH("Bajo",O82)))</formula>
    </cfRule>
  </conditionalFormatting>
  <conditionalFormatting sqref="O82">
    <cfRule type="containsText" dxfId="34" priority="33" stopIfTrue="1" operator="containsText" text="Extrema">
      <formula>NOT(ISERROR(SEARCH("Extrema",O82)))</formula>
    </cfRule>
    <cfRule type="containsText" dxfId="33" priority="34" stopIfTrue="1" operator="containsText" text="Alta">
      <formula>NOT(ISERROR(SEARCH("Alta",O82)))</formula>
    </cfRule>
    <cfRule type="containsText" dxfId="32" priority="35" stopIfTrue="1" operator="containsText" text="Moderada">
      <formula>NOT(ISERROR(SEARCH("Moderada",O82)))</formula>
    </cfRule>
    <cfRule type="containsText" dxfId="31" priority="36" stopIfTrue="1" operator="containsText" text="Baja">
      <formula>NOT(ISERROR(SEARCH("Baja",O82)))</formula>
    </cfRule>
  </conditionalFormatting>
  <conditionalFormatting sqref="J84:J87 O84:O87">
    <cfRule type="expression" dxfId="30" priority="32" stopIfTrue="1">
      <formula>IF(H84="",I84="","")</formula>
    </cfRule>
  </conditionalFormatting>
  <conditionalFormatting sqref="J84:J87 O84:O87">
    <cfRule type="containsText" dxfId="29" priority="28" stopIfTrue="1" operator="containsText" text="Extremo">
      <formula>NOT(ISERROR(SEARCH("Extremo",J84)))</formula>
    </cfRule>
    <cfRule type="containsText" dxfId="28" priority="29" stopIfTrue="1" operator="containsText" text="Alto">
      <formula>NOT(ISERROR(SEARCH("Alto",J84)))</formula>
    </cfRule>
    <cfRule type="containsText" dxfId="27" priority="30" stopIfTrue="1" operator="containsText" text="Moderado">
      <formula>NOT(ISERROR(SEARCH("Moderado",J84)))</formula>
    </cfRule>
    <cfRule type="containsText" dxfId="26" priority="31" stopIfTrue="1" operator="containsText" text="Bajo">
      <formula>NOT(ISERROR(SEARCH("Bajo",J84)))</formula>
    </cfRule>
  </conditionalFormatting>
  <conditionalFormatting sqref="J84:J87 O84:O87">
    <cfRule type="containsText" dxfId="25" priority="24" stopIfTrue="1" operator="containsText" text="Extrema">
      <formula>NOT(ISERROR(SEARCH("Extrema",J84)))</formula>
    </cfRule>
    <cfRule type="containsText" dxfId="24" priority="25" stopIfTrue="1" operator="containsText" text="Alta">
      <formula>NOT(ISERROR(SEARCH("Alta",J84)))</formula>
    </cfRule>
    <cfRule type="containsText" dxfId="23" priority="26" stopIfTrue="1" operator="containsText" text="Moderada">
      <formula>NOT(ISERROR(SEARCH("Moderada",J84)))</formula>
    </cfRule>
    <cfRule type="containsText" dxfId="22" priority="27" stopIfTrue="1" operator="containsText" text="Baja">
      <formula>NOT(ISERROR(SEARCH("Baja",J84)))</formula>
    </cfRule>
  </conditionalFormatting>
  <conditionalFormatting sqref="L84">
    <cfRule type="cellIs" dxfId="21" priority="23" operator="equal">
      <formula>0</formula>
    </cfRule>
  </conditionalFormatting>
  <conditionalFormatting sqref="P84 T84">
    <cfRule type="cellIs" dxfId="20" priority="22" operator="equal">
      <formula>0</formula>
    </cfRule>
  </conditionalFormatting>
  <conditionalFormatting sqref="Q84">
    <cfRule type="expression" dxfId="19" priority="20" stopIfTrue="1">
      <formula>IF(O84="",#REF!="","")</formula>
    </cfRule>
  </conditionalFormatting>
  <conditionalFormatting sqref="R84:S84">
    <cfRule type="expression" dxfId="18" priority="21" stopIfTrue="1">
      <formula>IF(Q84="",#REF!="","")</formula>
    </cfRule>
  </conditionalFormatting>
  <conditionalFormatting sqref="J36">
    <cfRule type="expression" dxfId="17" priority="19" stopIfTrue="1">
      <formula>IF(H36="",I36="","")</formula>
    </cfRule>
  </conditionalFormatting>
  <conditionalFormatting sqref="J36">
    <cfRule type="containsText" dxfId="16" priority="15" stopIfTrue="1" operator="containsText" text="Extremo">
      <formula>NOT(ISERROR(SEARCH("Extremo",J36)))</formula>
    </cfRule>
    <cfRule type="containsText" dxfId="15" priority="16" stopIfTrue="1" operator="containsText" text="Alto">
      <formula>NOT(ISERROR(SEARCH("Alto",J36)))</formula>
    </cfRule>
    <cfRule type="containsText" dxfId="14" priority="17" stopIfTrue="1" operator="containsText" text="Moderado">
      <formula>NOT(ISERROR(SEARCH("Moderado",J36)))</formula>
    </cfRule>
    <cfRule type="containsText" dxfId="13" priority="18" stopIfTrue="1" operator="containsText" text="Bajo">
      <formula>NOT(ISERROR(SEARCH("Bajo",J36)))</formula>
    </cfRule>
  </conditionalFormatting>
  <conditionalFormatting sqref="J36">
    <cfRule type="containsText" dxfId="12" priority="11" stopIfTrue="1" operator="containsText" text="Extrema">
      <formula>NOT(ISERROR(SEARCH("Extrema",J36)))</formula>
    </cfRule>
    <cfRule type="containsText" dxfId="11" priority="12" stopIfTrue="1" operator="containsText" text="Alta">
      <formula>NOT(ISERROR(SEARCH("Alta",J36)))</formula>
    </cfRule>
    <cfRule type="containsText" dxfId="10" priority="13" stopIfTrue="1" operator="containsText" text="Moderada">
      <formula>NOT(ISERROR(SEARCH("Moderada",J36)))</formula>
    </cfRule>
    <cfRule type="containsText" dxfId="9" priority="14" stopIfTrue="1" operator="containsText" text="Baja">
      <formula>NOT(ISERROR(SEARCH("Baja",J36)))</formula>
    </cfRule>
  </conditionalFormatting>
  <conditionalFormatting sqref="J37">
    <cfRule type="expression" dxfId="8" priority="10" stopIfTrue="1">
      <formula>IF(H37="",I37="","")</formula>
    </cfRule>
  </conditionalFormatting>
  <conditionalFormatting sqref="J37">
    <cfRule type="containsText" dxfId="7" priority="6" stopIfTrue="1" operator="containsText" text="Extremo">
      <formula>NOT(ISERROR(SEARCH("Extremo",J37)))</formula>
    </cfRule>
    <cfRule type="containsText" dxfId="6" priority="7" stopIfTrue="1" operator="containsText" text="Alto">
      <formula>NOT(ISERROR(SEARCH("Alto",J37)))</formula>
    </cfRule>
    <cfRule type="containsText" dxfId="5" priority="8" stopIfTrue="1" operator="containsText" text="Moderado">
      <formula>NOT(ISERROR(SEARCH("Moderado",J37)))</formula>
    </cfRule>
    <cfRule type="containsText" dxfId="4" priority="9" stopIfTrue="1" operator="containsText" text="Bajo">
      <formula>NOT(ISERROR(SEARCH("Bajo",J37)))</formula>
    </cfRule>
  </conditionalFormatting>
  <conditionalFormatting sqref="J37">
    <cfRule type="containsText" dxfId="3" priority="2" stopIfTrue="1" operator="containsText" text="Extrema">
      <formula>NOT(ISERROR(SEARCH("Extrema",J37)))</formula>
    </cfRule>
    <cfRule type="containsText" dxfId="2" priority="3" stopIfTrue="1" operator="containsText" text="Alta">
      <formula>NOT(ISERROR(SEARCH("Alta",J37)))</formula>
    </cfRule>
    <cfRule type="containsText" dxfId="1" priority="4" stopIfTrue="1" operator="containsText" text="Moderada">
      <formula>NOT(ISERROR(SEARCH("Moderada",J37)))</formula>
    </cfRule>
    <cfRule type="containsText" dxfId="0" priority="5" stopIfTrue="1" operator="containsText" text="Baja">
      <formula>NOT(ISERROR(SEARCH("Baja",J37)))</formula>
    </cfRule>
  </conditionalFormatting>
  <hyperlinks>
    <hyperlink ref="D135" r:id="rId1" display="http://cesar.gov.co/c/index.php/es/oprendidcuentas" xr:uid="{00000000-0004-0000-0000-000000000000}"/>
  </hyperlinks>
  <pageMargins left="0.39370078740157483" right="0" top="0.39370078740157483" bottom="0.74803149606299213" header="0.31496062992125984" footer="0.31496062992125984"/>
  <pageSetup scale="29" fitToHeight="0" orientation="landscape"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 PAAC SEGUNDO SEGUIMIENTO</vt:lpstr>
      <vt:lpstr>'PLAN PAAC SEGUNDO SEGUIMIENTO'!Área_de_impresión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Microsoft Office User</cp:lastModifiedBy>
  <cp:lastPrinted>2020-09-25T21:37:39Z</cp:lastPrinted>
  <dcterms:created xsi:type="dcterms:W3CDTF">2020-09-24T06:54:03Z</dcterms:created>
  <dcterms:modified xsi:type="dcterms:W3CDTF">2020-10-06T16:52:18Z</dcterms:modified>
</cp:coreProperties>
</file>