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600" windowHeight="7935" firstSheet="4" activeTab="8"/>
  </bookViews>
  <sheets>
    <sheet name="S. MINAS AMBIENTE" sheetId="1" r:id="rId1"/>
    <sheet name="S. MINAS" sheetId="2" r:id="rId2"/>
    <sheet name="CONTROL INTERNO" sheetId="3" r:id="rId3"/>
    <sheet name="S. AGRICULTURA" sheetId="4" r:id="rId4"/>
    <sheet name="S. DEPORTES" sheetId="5" r:id="rId5"/>
    <sheet name="O. PAZ" sheetId="6" r:id="rId6"/>
    <sheet name="S. EDUCACION" sheetId="7" r:id="rId7"/>
    <sheet name="S. GOBIERNO" sheetId="8" r:id="rId8"/>
    <sheet name="S. GENERAL" sheetId="9" r:id="rId9"/>
  </sheets>
  <definedNames/>
  <calcPr fullCalcOnLoad="1"/>
</workbook>
</file>

<file path=xl/sharedStrings.xml><?xml version="1.0" encoding="utf-8"?>
<sst xmlns="http://schemas.openxmlformats.org/spreadsheetml/2006/main" count="993" uniqueCount="612">
  <si>
    <t>Lineamiento</t>
  </si>
  <si>
    <t>Programa</t>
  </si>
  <si>
    <t>Subprograma</t>
  </si>
  <si>
    <t>Meta del Producto</t>
  </si>
  <si>
    <t>Indicador</t>
  </si>
  <si>
    <t>Proyecto</t>
  </si>
  <si>
    <t>Estrategias y Actividades</t>
  </si>
  <si>
    <t>Fecha de Inicio</t>
  </si>
  <si>
    <t>Fecha de Termción</t>
  </si>
  <si>
    <t xml:space="preserve">Responsable </t>
  </si>
  <si>
    <t>Monto</t>
  </si>
  <si>
    <t>Recursos</t>
  </si>
  <si>
    <t>Nombre</t>
  </si>
  <si>
    <t>Rubro Presupuest</t>
  </si>
  <si>
    <t>Fuente</t>
  </si>
  <si>
    <t>III. Sostenibilidad Ambiental</t>
  </si>
  <si>
    <t xml:space="preserve">Áreas protegidas y Ecosistemas Estrátegicos </t>
  </si>
  <si>
    <t>Para Areas Protegidas y Ecosistemas Estrategicos</t>
  </si>
  <si>
    <t>Acompañar a pequeños y medianos ganaderos y agricultores para que reforesten 4000 hectáreas de bosque productor-protector en sistemas silvopastoriles y agroforestales.</t>
  </si>
  <si>
    <t>Número de Hectáreas reforestadas</t>
  </si>
  <si>
    <t>Establecimiento de 4000 hectáreas en sistemas Silvo Pastoriles en el Dpto. del Cesar.</t>
  </si>
  <si>
    <t>Priorizado vigencia 2011. Se encuentra en Secretaría General, para iniciar proceso contractual</t>
  </si>
  <si>
    <t xml:space="preserve">Sec Minas </t>
  </si>
  <si>
    <t>(548591000)-</t>
  </si>
  <si>
    <t>03-3-535381</t>
  </si>
  <si>
    <t>Apoyar la creación  de un (1) Jardín Botánico en el departamento</t>
  </si>
  <si>
    <t xml:space="preserve">un Jardin Botanico apoyado </t>
  </si>
  <si>
    <t>CONSTRUCCION, DOTACION Y OPERACION DE BIOPARQUE EN EL MUNICIPIO DE VALLEDUPAR, DEPARTAMENTO DEL CESAR.</t>
  </si>
  <si>
    <t>Proyecto formulado y Radico en el Banco de proyectos de la OADP</t>
  </si>
  <si>
    <t>(8537869080) -980000000</t>
  </si>
  <si>
    <t xml:space="preserve">Para rranía de Perijá y Sierra Nevada </t>
  </si>
  <si>
    <t>Adquirir y/o cofinanciar con aliados estratégicos 750 c/u hectáreas  para conservación de áreas protegidas de acuerdo con lo establecido en el Art. 111 de la Ley 99 de 1993.</t>
  </si>
  <si>
    <t>Número Hectáreas adquiridas</t>
  </si>
  <si>
    <t>Adquisición de predios para contribuir con la consolidación dfel sistenma de áreas protegidas en la serrania del perija, jurisdicción de l Departamento del Cesar</t>
  </si>
  <si>
    <t>Proyecto Radicado en el banco de proyectos de la OADP. Vigencia 2011</t>
  </si>
  <si>
    <t>(2157456210)-</t>
  </si>
  <si>
    <t>03-3-53538122-07  03-3-53538132-07</t>
  </si>
  <si>
    <t>Prodesarrollo fronterizo</t>
  </si>
  <si>
    <t>Para Seguimiento Ambiental en Zona Minera</t>
  </si>
  <si>
    <t>Seguimiento Ambiental en Zona Minera</t>
  </si>
  <si>
    <t>10 investigaciones sobre impactos locales y regionales de la minería del carbón en el Departamento.</t>
  </si>
  <si>
    <t>Número de Investigaciones realizadas</t>
  </si>
  <si>
    <t>Estudios y Evaluacion de marcadores de toxicidad en tres especies animales provenientes de la zona de influencia de la minería del carbon en el Dpto del Cesar (Fase II)</t>
  </si>
  <si>
    <t xml:space="preserve">03-3-5353821-07  </t>
  </si>
  <si>
    <t>Evaluación de los niveles de plomo, condición hematológica, coeficiente intelectual y marcadores de genotoxicidad en niños que habitan en las zonas mineras del departamento del cesar</t>
  </si>
  <si>
    <t>Aplicación de los modelos de receptor en la zona minera para determinar el aporte de fuentes de contaminación del aire por material particulado en el departamento del cesar</t>
  </si>
  <si>
    <t>Fortalecer el seguimiento de las autoridades ambientales a la gestión del sector minero anualmente</t>
  </si>
  <si>
    <t>Número de acciones implementadas</t>
  </si>
  <si>
    <t>Acciones que promuevan el desarrollo sostenible en el Dpto</t>
  </si>
  <si>
    <t>Formulado y Radicado en la  oficina aseroa de Planeacion Dptal</t>
  </si>
  <si>
    <t>Apoyo en la implementación  de una red de agua subterránea en el Dpto</t>
  </si>
  <si>
    <t xml:space="preserve">Número de proyectos cofinanciados </t>
  </si>
  <si>
    <t>Proyecto formulado por la Universidad del magdalena para fortalecer la red de agua subterranea en zona minera del carbon</t>
  </si>
  <si>
    <t>Recepción de Propuestas</t>
  </si>
  <si>
    <t>En 15 municipios apoyar programas de Agenda Verde que apunten al incremento de la cobertura vegetal de los centros urbanos.</t>
  </si>
  <si>
    <t>Número mpios acompañados en programas de agenda verde</t>
  </si>
  <si>
    <t>Campaña arborización urbana con participación comunitaria como estrategia para afrontar el calentamiento global en doce municipios del departamento del cesar</t>
  </si>
  <si>
    <t>Proyecto formulado</t>
  </si>
  <si>
    <t>03-3-5353831-07</t>
  </si>
  <si>
    <t>Recursos Hídricos y Manejo de Cuencas</t>
  </si>
  <si>
    <t>Apoyar el Plan de Manejo Ambiental del Complejo Cenagoso de La Zapatosa elaborado por Corpocesar .</t>
  </si>
  <si>
    <t>Numero de Proyectos Implementados</t>
  </si>
  <si>
    <t>Fortalecimiento de la capacidad productiva de la comunidad campesina as partir de la implementación de estanques piscícolas sostenibles en la vereda de similoa municipio de Chiriguaná área de influencia del complejo cenagoso de zapatosa</t>
  </si>
  <si>
    <t xml:space="preserve">Proyecto en ejecución </t>
  </si>
  <si>
    <t>Fortalecimiento de la capacidad productiva de la comunidad campesina as partir de la implementación de estanques piscícolas sostenibles en municipio del tcomplejo cenagoso de zapatosa</t>
  </si>
  <si>
    <t>03-3-5353841-07</t>
  </si>
  <si>
    <t>Dependencia:</t>
  </si>
  <si>
    <t>SECRETARIA DE MINAS DEPARTAMENTAL</t>
  </si>
  <si>
    <t>Fecha:</t>
  </si>
  <si>
    <t>24 DE ENERO DE 2012</t>
  </si>
  <si>
    <t>Liniamiento</t>
  </si>
  <si>
    <t>N° META</t>
  </si>
  <si>
    <t xml:space="preserve">Indicador Meta </t>
  </si>
  <si>
    <t>Indicador 2011</t>
  </si>
  <si>
    <t>Fecha de Terminación</t>
  </si>
  <si>
    <t>Responsables</t>
  </si>
  <si>
    <t>Rebro Presupuest</t>
  </si>
  <si>
    <t xml:space="preserve">COMPETITIVIDAD Y PRODUCTIVIDAD CON RESPONSABILIDAD SOCIAL </t>
  </si>
  <si>
    <t>DESARROLLO PRODUCTIVO Y SOSTENIBLE DE LA MINERIA</t>
  </si>
  <si>
    <t>Apoyar y promover el desarrollo productivo del sector minero.</t>
  </si>
  <si>
    <t xml:space="preserve">Número de Mypimes alrededor del sector minero creadas, apoyadas y/o fortalecidas </t>
  </si>
  <si>
    <t>PROYECTO EN EJECUCION :Verificar el funcionamiento de las asociaciones creadas y apoyadas  a través del componentes  de Capital de trabajo. Determinar dificultades y establecer alternativas enmarcadas dentro de la política crediticia de IDECESAR.</t>
  </si>
  <si>
    <t>25 dic de 2012</t>
  </si>
  <si>
    <t>IDECESAR - SECRETARIA DE MINAS</t>
  </si>
  <si>
    <t>PROPIOS</t>
  </si>
  <si>
    <t>Adecuar técnica, tecnológica y empresarialmente a 16 pequeñas explotaciones mineras del Dpto para el mejoramiento de su productividad.</t>
  </si>
  <si>
    <t>Número de explotaciones Mineras Adecuadas  técnica, tecnológica y empresarialmente</t>
  </si>
  <si>
    <t>Proyecto en ejecución. Componente de infraestructura a cargo de la sectorial del ramo- para firma de acta de inicio. Con Interventoria externa. Seguimiento a las obras por ejecutar. Componente de equipos: declarado desierto en 2 oportunidades, reiniciar el proyecto</t>
  </si>
  <si>
    <t>SECRETARIA DE INFRAESTRUCTURA -SECRETARIA DE MINAS</t>
  </si>
  <si>
    <t>03-3-5254911-57</t>
  </si>
  <si>
    <t>Efectuar el seguimiento y control social a títulos mineros anualmente, desde una perspectiva ambiental, laboral y económica-social.</t>
  </si>
  <si>
    <t>Número de Títulos Mineros Visitados</t>
  </si>
  <si>
    <t xml:space="preserve">El proyecto contemplará  las siguientes actividades:     • Realizar seguimiento y Control a las áreas de exploración y explotación de minerales en el Departamento del Cesar. acompañar técnica y jurídicamente a los titulares mineros en nuestra jurisdicción.• Hacer los Requerimientos necesarios  a los titulares mineros para cumplimiento de las obligaciones contractuales.• Sensibilización y divulgación de la legislación minera y ambiental.                                         </t>
  </si>
  <si>
    <t>SECRETARIA DE MINAS</t>
  </si>
  <si>
    <t>GOBERNACIÓN DEL CESAR</t>
  </si>
  <si>
    <t>PLAN DE ACCIÓN DE LA DEPENDENCIA</t>
  </si>
  <si>
    <t>VIGENCIA:  2012</t>
  </si>
  <si>
    <t>DEPENDENCIA: OFICINA ASESORA CONTROL INTERNO DE GESTIÓN</t>
  </si>
  <si>
    <t>Relación con el Plan Desarrollo</t>
  </si>
  <si>
    <t>Actividad</t>
  </si>
  <si>
    <t>Responsable</t>
  </si>
  <si>
    <t>Ejecutor (es)</t>
  </si>
  <si>
    <t>Linea de Coordinación</t>
  </si>
  <si>
    <t>Meta</t>
  </si>
  <si>
    <t>Impacto</t>
  </si>
  <si>
    <t>Estrategia</t>
  </si>
  <si>
    <t>Programa relacionado con la estrategia</t>
  </si>
  <si>
    <t>Tiempo</t>
  </si>
  <si>
    <t>Meta Programada</t>
  </si>
  <si>
    <t>Unidad de medida</t>
  </si>
  <si>
    <t>Fecha inicio</t>
  </si>
  <si>
    <t>Fecha Finalización</t>
  </si>
  <si>
    <r>
      <rPr>
        <b/>
        <u val="single"/>
        <sz val="10"/>
        <color indexed="8"/>
        <rFont val="Arial"/>
        <family val="2"/>
      </rPr>
      <t xml:space="preserve">PROGRAMA 1: VALORACIÓN DEL RIESGO: </t>
    </r>
    <r>
      <rPr>
        <b/>
        <sz val="10"/>
        <color indexed="8"/>
        <rFont val="Arial"/>
        <family val="2"/>
      </rPr>
      <t>OBJETIVO: Revisar los aspectos internos y externos que representan amenazas al cumplimiento de los objetivos organizacionales, diseñando acciones correctivas y preventivas representadas en actividades de control</t>
    </r>
  </si>
  <si>
    <r>
      <rPr>
        <b/>
        <u val="single"/>
        <sz val="10"/>
        <color indexed="8"/>
        <rFont val="Arial"/>
        <family val="2"/>
      </rPr>
      <t xml:space="preserve">Subprograma: </t>
    </r>
    <r>
      <rPr>
        <b/>
        <sz val="10"/>
        <color indexed="8"/>
        <rFont val="Arial"/>
        <family val="2"/>
      </rPr>
      <t>Verificar que en la entidad se implementen mecanismos reales para la administración del riesgo. OBJETIVO: Propender porque en la entidad se minimicen los riesgos</t>
    </r>
  </si>
  <si>
    <t>Apoyo a la  implementación de la metodología de lam Administración del riesgo a los diferentes procesos de la Gobernación del Cesar.</t>
  </si>
  <si>
    <t>Jefe Oficina de Control Interno</t>
  </si>
  <si>
    <t>Jefe Oficina de Control Interno y funcionarios</t>
  </si>
  <si>
    <t>Oficina Asesora de Planeación y Comité de Coordinación del Sistema de Control Interno</t>
  </si>
  <si>
    <t>Metodología adoptada</t>
  </si>
  <si>
    <t>Metodología adoptada/metodología elaborada</t>
  </si>
  <si>
    <t>Humano, Logistico</t>
  </si>
  <si>
    <t>Realizar seguimiento trimestral a la Politica de Administración del riesgo establecida por la Gobernación del Cesar.</t>
  </si>
  <si>
    <t>Funcionario de la Oficina de Control interno</t>
  </si>
  <si>
    <t>Informe de seguimiento trimestral al Plan de Manejo del Riesgo</t>
  </si>
  <si>
    <t>Informe de Seguimiento trimestral realizado al Plan de Manejo del Riesgo/ Informe de seguimiento bimestral programado al Plan de Manejo del Riesgo</t>
  </si>
  <si>
    <r>
      <t xml:space="preserve">PROGRAMA 2: </t>
    </r>
    <r>
      <rPr>
        <b/>
        <u val="single"/>
        <sz val="10"/>
        <color indexed="8"/>
        <rFont val="Arial"/>
        <family val="2"/>
      </rPr>
      <t xml:space="preserve">ACOMPAÑAMIENTO Y ASESORÍA. </t>
    </r>
    <r>
      <rPr>
        <b/>
        <sz val="10"/>
        <color indexed="8"/>
        <rFont val="Arial"/>
        <family val="2"/>
      </rPr>
      <t>OBJETIVO: Brindar orintación técnica con el fin de generar valor organizacional en la oportuna de decisiones.</t>
    </r>
  </si>
  <si>
    <t xml:space="preserve">Subprograma: Acompañamiento y Asesoría a las sectoriales y Oficinas en los Procesos Estratégicos, Misionales y de Apoyo de la Gobernación del Cesar. OBJETIVO: Identificar las necesidades y plantear soluciones que conlleven al mejoramiento del Sistema de Control Interno y Gestión de Calidad </t>
  </si>
  <si>
    <t>Acompañar y Asesorar a las Sectoriales y Oficinas Asesoras en el fortalecimiento del Sistema de Control Interno y Gestión de Calidad en los diferentes procesos</t>
  </si>
  <si>
    <t>Acta de Reuniones realizadas</t>
  </si>
  <si>
    <t>Reuniones de trabajo realizadas/Reuniones de trabajo Programadas</t>
  </si>
  <si>
    <t>Realizar seguimiento trimestral al Cumplimiento de Metas del Plan de Acción de la Oficina Asesora de Control Interno de Gestión de la Gobernación del Cesar</t>
  </si>
  <si>
    <t>Comité de Coordinación de Control Interno</t>
  </si>
  <si>
    <t>Informe trimestral de Seguimiento de Metas del Plan de Desarrollo realizado</t>
  </si>
  <si>
    <t>Informe trimestral de seguimiento realizado al cumplimiento de metas del Plan Desarrollo / Informe mensual de seguimiento programado al cumplimiento de metas del Plan de Desarrollo</t>
  </si>
  <si>
    <t xml:space="preserve">Evaluación de procesos específicos solicitados por el Gobernador </t>
  </si>
  <si>
    <t>Informe de Seguimiento mensual realizado</t>
  </si>
  <si>
    <t>Informe de seguimiento mensual realizado/Informe de seguimiento mensual programado</t>
  </si>
  <si>
    <r>
      <t xml:space="preserve">PROGRAMA 3: </t>
    </r>
    <r>
      <rPr>
        <b/>
        <u val="single"/>
        <sz val="10"/>
        <color indexed="8"/>
        <rFont val="Arial"/>
        <family val="2"/>
      </rPr>
      <t xml:space="preserve">FOMENTO DE LA CULTURA DEL AUTOCONTROL. </t>
    </r>
    <r>
      <rPr>
        <b/>
        <sz val="10"/>
        <color indexed="8"/>
        <rFont val="Arial"/>
        <family val="2"/>
      </rPr>
      <t>OBJETIVO: Contribuir al mejoramiento continuo en el cumplimiento de la misión institucional</t>
    </r>
  </si>
  <si>
    <t>Subprograma: Motivación en la Cultura del Autocontrol. OBJETIVO: Involucrar a todos los funcionarios de la Gobernación del Cesar en esta cultura como eje fundamental del Sistema de Control Interno.</t>
  </si>
  <si>
    <t>Realizar Jornadas para fomentar la Cultura del Autocontrol dentro de las Sectoriales y Oficinas Asesoras de la Gobernación del Cesar</t>
  </si>
  <si>
    <t>Jornada de Fomento de la Cultura del Autocontrol</t>
  </si>
  <si>
    <t>Jornada de fomento de la cultura del autocontrol realizada/Jornada de fomento de la cultura del autocontrol programada</t>
  </si>
  <si>
    <r>
      <t xml:space="preserve">PROGRAMA 4: </t>
    </r>
    <r>
      <rPr>
        <b/>
        <u val="single"/>
        <sz val="10"/>
        <color indexed="8"/>
        <rFont val="Arial"/>
        <family val="2"/>
      </rPr>
      <t xml:space="preserve">EVALUACIÓN Y SEGUIMIENTO. </t>
    </r>
    <r>
      <rPr>
        <b/>
        <sz val="10"/>
        <color indexed="8"/>
        <rFont val="Arial"/>
        <family val="2"/>
      </rPr>
      <t>OBJETIVO: Emitir Juicios de valor sobre las actividades y desempeño de las Sectoriales y/o Oficina Asesoras o Proceso Evaluado.</t>
    </r>
  </si>
  <si>
    <t>Subprograma: Prácticas de Auditorías Internas. OBJETIVO: Verificar que las Sectoriales y Oficinas Asesoras de la Gobernación del Cesar, den cumplimiento a la normatividad y a los procedimientos establecidos en el Sistema de Gestión de Calidad</t>
  </si>
  <si>
    <t>Ejecutar el plan de  auditorias programadas en la vigencia 2012, con el fin de evaluar los diferentes procesos de la Gobernación del Cesar</t>
  </si>
  <si>
    <t>Plan Anual de Auditoría Interna ejecutado</t>
  </si>
  <si>
    <t>Plan Anual de Auditoría Interna ejecutado/Plan Anual de Auditoría Interna aprobado.</t>
  </si>
  <si>
    <r>
      <t xml:space="preserve">PROGRAMA 5: </t>
    </r>
    <r>
      <rPr>
        <b/>
        <u val="single"/>
        <sz val="10"/>
        <color indexed="8"/>
        <rFont val="Arial"/>
        <family val="2"/>
      </rPr>
      <t xml:space="preserve">RELACIÓN CON LOS ENTES EXTERNOS. </t>
    </r>
    <r>
      <rPr>
        <b/>
        <sz val="10"/>
        <color indexed="8"/>
        <rFont val="Arial"/>
        <family val="2"/>
      </rPr>
      <t>OBJETIVO: Cumplir con la normatividad vigente respecto a la entrega de Informes por parte de la Oficina de Control Interno.</t>
    </r>
  </si>
  <si>
    <r>
      <t xml:space="preserve">Subprograma: </t>
    </r>
    <r>
      <rPr>
        <b/>
        <u val="single"/>
        <sz val="10"/>
        <color indexed="8"/>
        <rFont val="Arial"/>
        <family val="2"/>
      </rPr>
      <t>Elaboración de Informes</t>
    </r>
    <r>
      <rPr>
        <b/>
        <sz val="10"/>
        <color indexed="8"/>
        <rFont val="Arial"/>
        <family val="2"/>
      </rPr>
      <t>. OBJETIVO: Presentar los Informes de Ley en las fechas programadas por los Entes Externos</t>
    </r>
  </si>
  <si>
    <t>Velar por la Presentaciòn oportuna  a la Contraloría General de la República, el Informe de Evaluación Semestral de los Planes de Mejoramiento de Regalías, SGP Educación, SGP - Salud, PDA Medio Ambiente, PDA Aguas de Manizales.</t>
  </si>
  <si>
    <t>Informe de evaluación semestral al Plan de Mejoramiento realizado</t>
  </si>
  <si>
    <t>Informe de evaluación semestral del Plan de Mejoramiento presentado/Informe de evaluación semestral programado</t>
  </si>
  <si>
    <t>Humano, Logistico, Financiero</t>
  </si>
  <si>
    <t>Velar por la presentaciòn oportuna   a la Contraloría General del Departamento del Cesar, el Informe de Evaluación Trimestral del Plan de Mejoramiento.</t>
  </si>
  <si>
    <t>Presentar al DAFP el resultado de la Evaluación del Sistema de Control Interno</t>
  </si>
  <si>
    <t>Informe Ejecutivo Anual de Control Interno enviado</t>
  </si>
  <si>
    <t>Informe Ejecutivo Anual de Control Interno enviado/Informe Ejecutivo Anual de Control Interno aprobado</t>
  </si>
  <si>
    <t>Presentar a la Contaduría General de la Nación el resultado de la Evaluación del Sistema de Control Interno Contable</t>
  </si>
  <si>
    <t>Informe Ejecutivo Anual de Control Interno Contable enviado</t>
  </si>
  <si>
    <t>Elaborar semestralmente el Informe mensual de  Servicios Públicos y Austeridad en el Gasto de la Gobernación del Cesar</t>
  </si>
  <si>
    <t>Informe semestral de Servicios Públicos y Austeridad del Gasto realizado</t>
  </si>
  <si>
    <t>Informe semestral de servicios públicos y Austeridad del Gasto realizado/ Informe mensual programado</t>
  </si>
  <si>
    <t>Informe de Verificación Cumplimiento Normas de Uso de Software</t>
  </si>
  <si>
    <t>Unidad Administrativa Especial Dirección Nacional de Derechos de Autor</t>
  </si>
  <si>
    <t>Circular 004 de 2006</t>
  </si>
  <si>
    <t>El tercer viernes del mes de marzo de cada año</t>
  </si>
  <si>
    <t xml:space="preserve">Es responsabilidad del Ingeniero de Sistemas , la oficina de Control interno, efectuará el seguimiento </t>
  </si>
  <si>
    <t>Informe pormenorizado del estado del Sistema de Control Interno</t>
  </si>
  <si>
    <t>Gobernación del Cesar</t>
  </si>
  <si>
    <t>Ley 1474, 12 julio 2011, Estatuto Anticorrupción</t>
  </si>
  <si>
    <t>Artículo 9</t>
  </si>
  <si>
    <t>Deberá publicarse cada cuatro meses en la pagina Web de la entidad</t>
  </si>
  <si>
    <t>último envió 10 de noviembre de 2011.</t>
  </si>
  <si>
    <t>Cuatrimestral</t>
  </si>
  <si>
    <t>Informe sobre Quejas, sugerencias y reclamos</t>
  </si>
  <si>
    <t>Artículo 76</t>
  </si>
  <si>
    <t>Informe al Señor Gobernador</t>
  </si>
  <si>
    <t>Último envió 12 de diciembre de 2011.</t>
  </si>
  <si>
    <t>Semestralmente</t>
  </si>
  <si>
    <t>EDWIN ALONSO GIRÓN QUINTANA</t>
  </si>
  <si>
    <t>Jefe Oficina Asesora de Control Interno</t>
  </si>
  <si>
    <t xml:space="preserve"> </t>
  </si>
  <si>
    <t>PLAN DE ACCIÓN 2012</t>
  </si>
  <si>
    <t>SECRETARÍA DE AGRICULTURA Y DESARROLLO EMPRESARIAL</t>
  </si>
  <si>
    <t xml:space="preserve">Lineamiento </t>
  </si>
  <si>
    <t>Cumplimiento Actual</t>
  </si>
  <si>
    <t>Logro esperado</t>
  </si>
  <si>
    <t>II COMPETITIVIDAD Y PRODUCTIVIDAD CON RESPONSABILIDAD SOCIAL</t>
  </si>
  <si>
    <t>Ciencia y Tecnología: Ventana al  Empleo</t>
  </si>
  <si>
    <t>Apoyar   Proyectos innovadores tecnológicamente incubados a través de organizaciones especializadas</t>
  </si>
  <si>
    <t>Nº de Proyectos  de Investigación e innovación apoyados</t>
  </si>
  <si>
    <t>Convocatorias a estudiantes de Universidades para apoyar sus proyectos de investigación aplicados al sector productivo</t>
  </si>
  <si>
    <t>Oportunidades de progreso</t>
  </si>
  <si>
    <t>De cadenas productivas, competitivas y sostenibles.</t>
  </si>
  <si>
    <t>Legalización y titulación de  predios baldíos  en Convenio con el Incoder.</t>
  </si>
  <si>
    <t>Número de Predios baldíos legalizados y titulados</t>
  </si>
  <si>
    <t xml:space="preserve">Formulación y priorización del Proyecto de titulación de 300predios baldíos </t>
  </si>
  <si>
    <t>Institucionalizar y/o apoyar  cadenas productivas tanto de cultivos semipermanentes y transitorios como de pecuarias</t>
  </si>
  <si>
    <t>Número de Cadenas de cultivos permanentes y semipermanentes apoyadas</t>
  </si>
  <si>
    <t>Implementación de alianzas  que permita el desarrollo de cultivos permanentes y semipermanentes</t>
  </si>
  <si>
    <t>Número de proyectos de apoyo a cadenas pecuarias apoyados</t>
  </si>
  <si>
    <t>Aprovechar los núcleos productivos del departamento para ponerlos a dispoción de los productores en las área de influencia de los colegios agropecuarios</t>
  </si>
  <si>
    <t xml:space="preserve">Sincronización de núcleos de receptoras previa selección </t>
  </si>
  <si>
    <t xml:space="preserve"> Realizar una  campañas de prevención y control zoosanitario y  campañas fitosanitarias.</t>
  </si>
  <si>
    <t>Número de Campañas de prevención y control zoosanitario realizadas</t>
  </si>
  <si>
    <t xml:space="preserve">Formular y priorizar los Proyectos para la prevención y  control zoosanitario </t>
  </si>
  <si>
    <t>Número de Campañas de prevención y control fitosanitario realizadas</t>
  </si>
  <si>
    <t>Verificación de la destrucción de la soca y monitoreo utilizando las trampas adquiridas por el departamento</t>
  </si>
  <si>
    <t xml:space="preserve">Afianzar la rehabilitación y readecuación de mini distritos de riego </t>
  </si>
  <si>
    <t>Número de Mini distritos de riego Rehabilitados y/o readecuados</t>
  </si>
  <si>
    <t xml:space="preserve">contratar y ejecutar la rehabilitación de dos minidistritos de riego </t>
  </si>
  <si>
    <t>Lineamiento 2: Competitividad y Productividad con Responsabilidad Social</t>
  </si>
  <si>
    <t>Cesar Turístico y Empresario</t>
  </si>
  <si>
    <t>Implementación de 15 estrategias promocionales para el departamento del Cesar</t>
  </si>
  <si>
    <t>Número de Estrategias promocionales implementadas</t>
  </si>
  <si>
    <t>Promoción y posicionamiento del Departamento como destino turístico</t>
  </si>
  <si>
    <t>Diseño y edición de la guía turística del Departamento del Cesar en tres idiomas</t>
  </si>
  <si>
    <t>800 personas capacitadas en atención a turistas en los municipios de Valledupar, Manaure, Pueblo Bello, Chimichagua, Río de Oro, municipios que conforman el complejo cenagoso  y los que conforman la ruta agroturística.</t>
  </si>
  <si>
    <t>Número de Personas capacitadas en atención a turistas</t>
  </si>
  <si>
    <t>Capacitación de prestadores de servicios turísticos</t>
  </si>
  <si>
    <t>Apoyo en la realización y asistencia a 8 vitrinas turísticas nacionales e internacionales y 4 eventos que conlleven al posicionamiento de uno o varios municipios como destino turístico.</t>
  </si>
  <si>
    <t>Número de Vitrinas turísticas nacionales e internacionales asistidas</t>
  </si>
  <si>
    <t>4 puntos de información turística apoyados.</t>
  </si>
  <si>
    <t>Apoyo al funcionamiento del punto de información turística en el aereopuerto de Valledupar y contratación de un técnico que permanentemente brinde información a los turística.</t>
  </si>
  <si>
    <t>Progreso Integral de nuestros empresarios</t>
  </si>
  <si>
    <t xml:space="preserve">Apoyo al programa de productividad y competitividad </t>
  </si>
  <si>
    <t>numero de empresas certificadas</t>
  </si>
  <si>
    <t>identificar Productos con condiciones minimas de producción exigidas por el Invima para apoyarlos en el consecución de su registro.</t>
  </si>
  <si>
    <t>Apoyo al Fortalecimiento y Promoción Empresarial en el Cesar</t>
  </si>
  <si>
    <t xml:space="preserve">Número de proyectos productivo9s destinados a madres cabezas de hogar </t>
  </si>
  <si>
    <t>Implementación de dos proyectos productivos a grupos asociativos de madres cabezas de hogar</t>
  </si>
  <si>
    <t>Apoyo al programa de productividad y competitividad.</t>
  </si>
  <si>
    <t>Número de Proyectos para el apoyo a las operaciones del Programa de productividad y competitividad.</t>
  </si>
  <si>
    <t>Implementar un proyecto de apoyo al funcionamiento de la Comisión Regional de Competitividad</t>
  </si>
  <si>
    <t xml:space="preserve">En Seguridad Alimentaria </t>
  </si>
  <si>
    <t>Promocionar la siembra de 4.000 hectáreas de alimentos básicos que son ofertados en la actualidad por otros departamentos, como plátanos, tubérculos (yuca, ñame, malanga), verduras, hortalizas, frutas, entre otros.</t>
  </si>
  <si>
    <t>Hectáreas de alimentos básicos sembradas</t>
  </si>
  <si>
    <t>Generación de un banco de semilla de frijol biofortificado con el fin de ampliar el mercado de frijol biofortificado en el departamento</t>
  </si>
  <si>
    <t>CARLOS MUÑOZ PÉREZ</t>
  </si>
  <si>
    <t>Secretario de Agricultura y Desarrollo Empresarial</t>
  </si>
  <si>
    <t>DEPENDENCIA: SECRETARIA DE RECREACIÓN Y DEPORTES DEPARTAMENTAL</t>
  </si>
  <si>
    <t>Indicador 2012</t>
  </si>
  <si>
    <t>Indicadores</t>
  </si>
  <si>
    <t>Rubro Presupuestal</t>
  </si>
  <si>
    <t>LINEAMIENTO 1. JUSTICIA SOCIAL, EQUIDAD Y LUCHA CONTRA LA POBREZA</t>
  </si>
  <si>
    <t>TODAS Y TODOS JUGANDO</t>
  </si>
  <si>
    <t>DEPORTE</t>
  </si>
  <si>
    <t>Realizar  la fase Departamental de los Juegos Intercolegiadosy garantizar la presencia del Departamento en la Fases regionales y Nacionales.</t>
  </si>
  <si>
    <t>Fase departamental de los Juegos realizada y asistencia del departamento del Cesar en las fases regionales y nacionales</t>
  </si>
  <si>
    <t>Ejecución de la fase departamental . 
Asesoría y apoyo en la fase municipal e intermunicipal. Acompañamiento en la fase regional y Nacional.   
Alianza con la Secretaria de Educación para aumentar la cobertura.</t>
  </si>
  <si>
    <t>03/20/2012</t>
  </si>
  <si>
    <t>11/30/2012</t>
  </si>
  <si>
    <t>25 municipios participando en la fase departamental y 8000 estudiantes en toda las fases de los Juegos</t>
  </si>
  <si>
    <t>Secretaria de Recreación y Deportes</t>
  </si>
  <si>
    <t>Fomento y Apoyo a la Recreación y el Deporte</t>
  </si>
  <si>
    <t>Recursos propios</t>
  </si>
  <si>
    <t>$518.901.000</t>
  </si>
  <si>
    <t>Creación y Fortalecimiento de Escuelas de  formación deportiva en los 25 municipios del Departamento.</t>
  </si>
  <si>
    <t>Numero de escuelas creadas y fortalecidas de formación .</t>
  </si>
  <si>
    <t>8 escuelas nuevas y 25 fortalecidas</t>
  </si>
  <si>
    <t>Alianzas con los coordinadores de deportes e institutos municipales.Motivación a los municipios en donde no se encuentran creadas las escuelas. Acompañamiento Técnico, dotación y logistico a las escuelas creadas y existentes</t>
  </si>
  <si>
    <t>12/31/2012</t>
  </si>
  <si>
    <t>4000 niños beneficiados. 25 escuelas funcionando en el departamento</t>
  </si>
  <si>
    <t>secretaria de Recreación y Deportes</t>
  </si>
  <si>
    <t>Fomento y Apoyo a la Recreación</t>
  </si>
  <si>
    <t>recursos propios</t>
  </si>
  <si>
    <t>$89.100.000</t>
  </si>
  <si>
    <t>Promoción y desarrollo de los festivales escolares</t>
  </si>
  <si>
    <t>Número de festivales escolares realizados y niños beneficiados</t>
  </si>
  <si>
    <t>Promoción de los programas en los municipios y alianzas con las coordinaciones de deportes municpales y Secretaria de Educación Departamental para su implementación</t>
  </si>
  <si>
    <t>5000 niños beneficiados y 5 festivales municpales realizados</t>
  </si>
  <si>
    <t>$15.896.000</t>
  </si>
  <si>
    <t xml:space="preserve">Participación en los Juegos Nacionales </t>
  </si>
  <si>
    <t>Departamento del Cesar presente en los Juegos Nacionales</t>
  </si>
  <si>
    <t>Establecer un plan de preparación para los deportistas clasificados y trabajo mancomunado con las ligas deportivas</t>
  </si>
  <si>
    <t>03/15/2012</t>
  </si>
  <si>
    <t>60 deportistas del departamento presente en los juegos nacionales y ubicación en los 12 primeros lugares</t>
  </si>
  <si>
    <t>$182.200.000</t>
  </si>
  <si>
    <t>MAYOR EQUIDAD EN EL CESAR</t>
  </si>
  <si>
    <t>DISCAPACITADOS</t>
  </si>
  <si>
    <t xml:space="preserve">Participación en los Juegos Nacionales Paralimpicos </t>
  </si>
  <si>
    <t>Departamento del Cesar presente en los Juegos Nacionales Paralimpicos</t>
  </si>
  <si>
    <t>40 deportistas del departamento presente en los juegos nacionales y ubicación en los 15 primeros lugares</t>
  </si>
  <si>
    <t>$67.300.000</t>
  </si>
  <si>
    <t>Apoyo y acompañamiento, técnico, metodologico y financiero a organismos deportivos</t>
  </si>
  <si>
    <t>Número de organismos deportivos apoyados</t>
  </si>
  <si>
    <t>priorización en los planes de acción de los organismos deportivos, seguimiento a la preparación de las selecciones departamentales, acompañamiento del centro biomedico</t>
  </si>
  <si>
    <t>21 organizaciones deportivas apoyadas- presencia del departamento en 50 competencias regionales y nacionales</t>
  </si>
  <si>
    <t>$500.000.000</t>
  </si>
  <si>
    <t>Vinculación de Director deportivo, metodologo, entrenadores y monitores al servicio del deporte competitivo y formativo</t>
  </si>
  <si>
    <t>numero de entrenadores y monitores vinculados</t>
  </si>
  <si>
    <t>11 entrenadores y 21 monitores</t>
  </si>
  <si>
    <t>selección objetiva de recurso humano cualificado. Vinculación oportuna del recurso humano</t>
  </si>
  <si>
    <t xml:space="preserve">21 organizaciones deportivas beneficiadas y 25 escuelas de formacion deportiva  </t>
  </si>
  <si>
    <t>$514.000.000</t>
  </si>
  <si>
    <t>implementación de un programa de estimulos a deportistas destacados del departamento</t>
  </si>
  <si>
    <t>programa funcionando</t>
  </si>
  <si>
    <t>presentación de una ordenanza para reglamentar el programa. Clasificación de los deportistas destacados del departamento y cunplimiento a la ordenanza de premiación a los mejores deportistas del Cesar</t>
  </si>
  <si>
    <t>10 deportistas beneficiados y premiados los tres mejores del año y deportista revelación</t>
  </si>
  <si>
    <t>$30.000.000</t>
  </si>
  <si>
    <t>cualificación del recurso humano al servicio del deporte</t>
  </si>
  <si>
    <t>Números de seminarios organizados</t>
  </si>
  <si>
    <t>alianzas con instituciones educativas y organismos deportivos nacionales. Facilidad de acceso a los seminarios a personas del sector deportivo</t>
  </si>
  <si>
    <t>5 seminarios organizados beneficiando a 500 personas</t>
  </si>
  <si>
    <t>implementación de programas deportivos recreativos, de integración de sectores sociales y aprovechamiento del tiempo libre</t>
  </si>
  <si>
    <t>numero de programas desarrollados</t>
  </si>
  <si>
    <t>coordinación  con las entidades encargadas de administrar el deporte en los municipios, alianzas intersectoriales e interistitucionales y vinculación de la empresa privada</t>
  </si>
  <si>
    <t>tres programa desarrollado beneficiando a 10000 personas</t>
  </si>
  <si>
    <t>$103.000.000</t>
  </si>
  <si>
    <t>Fortalecimiento del programa de actividad Física Muevete Cesar</t>
  </si>
  <si>
    <t xml:space="preserve">Programa funcionando </t>
  </si>
  <si>
    <t>Alianzas intersectoriales, interinstitucionales, vinculación entidades privadas e instituciones educativas. Gestión ante Coldeportes</t>
  </si>
  <si>
    <t>programa funcionado en diez municipios beneficiado a 3000 personas</t>
  </si>
  <si>
    <t>$64.349.500</t>
  </si>
  <si>
    <t>inventario e intervención de la infraestructura deportiva del Departamento del Cesar</t>
  </si>
  <si>
    <t>Inventario realizado y número de escenarios intervenidos</t>
  </si>
  <si>
    <t>Diseño de guias para levantar inventario municipal y aplicación en los municipios del departamento. Coordinación con alcaldes municipales. Gestión ante Coldeportes Nacional</t>
  </si>
  <si>
    <t>clasificación de los escenarios deportivos por disciplina, estado y ubicación e intervención de 13</t>
  </si>
  <si>
    <t>club Deportivo profesional apoyado</t>
  </si>
  <si>
    <t>Número de club apoyados</t>
  </si>
  <si>
    <t>Establecer convenios de cooperación</t>
  </si>
  <si>
    <t>500 niños benficiados y 200 entrenadores capacitados</t>
  </si>
  <si>
    <t>$50.000.000</t>
  </si>
  <si>
    <t>Fortalecimiento del programa de ciencias médicas al servicio de los deportistas del Cesar.</t>
  </si>
  <si>
    <t>Centro Biomedico funcionando</t>
  </si>
  <si>
    <t>Vinculación de profesionales en el campo de la salud y el deporte, dotación de equipos e insumos, establecer convenios interinstitucionales</t>
  </si>
  <si>
    <t>Contratción de 8 profesionales, 4 convenios legalizados, atención a 50 selecciones departamenatles, atención de 1000 deportistas, funcionaminto de dos subsedes centro y sur del departamento</t>
  </si>
  <si>
    <t>$267.736.102</t>
  </si>
  <si>
    <t>GOBERNACION DEL CESAR</t>
  </si>
  <si>
    <t>OFICINA ASESORA DE PLANEACION</t>
  </si>
  <si>
    <t>PLAN DE ACCION OFICINA ASESORA DE PAZ</t>
  </si>
  <si>
    <t>VIGENCIA :</t>
  </si>
  <si>
    <t>FUNCIONARIOS (AS)  RESPONSABLES DE LA INFORMACIÓN: OFICINA ASESORA DE PAZ</t>
  </si>
  <si>
    <t>WILFRED SMITH TORRES GUTIERREZ DE PIÑERES, ELIECER VASQUEZ, FABIO VILLAREAL, ROBERTO NAVARRO Y YULIBETH MORA.</t>
  </si>
  <si>
    <t>Meta de Producto</t>
  </si>
  <si>
    <t>Meta Intermedias</t>
  </si>
  <si>
    <t>Indicador de meta de Producto</t>
  </si>
  <si>
    <t>TIEMPO</t>
  </si>
  <si>
    <t>Estado</t>
  </si>
  <si>
    <t>Estrategias y actividades</t>
  </si>
  <si>
    <t>Medida del Indicador</t>
  </si>
  <si>
    <t>Valor del Indicador</t>
  </si>
  <si>
    <t>Fecha de inicio</t>
  </si>
  <si>
    <t>Fecha de terminacion</t>
  </si>
  <si>
    <t>Rubro presupuestal</t>
  </si>
  <si>
    <t>Por Definir en Plan de Desarrollo</t>
  </si>
  <si>
    <t>Diseñar, implementar y desarrollar un programa de difusión, capacitación y promoción de los Derechos Humanos y DIH en el departamento del Cesar.</t>
  </si>
  <si>
    <t>Número de programas de DH y DIH diseñados, implementados y desarrollados</t>
  </si>
  <si>
    <t>Fortalecimiento de la gestión  sectorial, Institucional y Territorial para la aplicación de los Derechos Humanos, DIH y Derechos de la Justicia Transicional en pro de las víctimas del conflicto armado.</t>
  </si>
  <si>
    <t>Por formular</t>
  </si>
  <si>
    <t>Crear una instancia territorial para la implementación del Sistema Nacional de Derechos Humanos.</t>
  </si>
  <si>
    <t>Número  de instancia territorial creada.</t>
  </si>
  <si>
    <t>Instancia</t>
  </si>
  <si>
    <t>Jefe Oficina Asesora de Paz</t>
  </si>
  <si>
    <t>03-3-5453931-20</t>
  </si>
  <si>
    <t xml:space="preserve">Implementar una estrategia de medios de comuniciónen el departamento para el fortalecimiento del liderazgo de la Gobernación del Cesar en la promoción y garantía de los Derechos Humanos. </t>
  </si>
  <si>
    <t>Número de estrategia de medios implementada en el departamento.</t>
  </si>
  <si>
    <t>Jefe Oficina Asesora de Paz - Oficina de Prensa</t>
  </si>
  <si>
    <t>Fortalecer subregionalmente el liderazgo territorial de la Gobernación del  Cesar para la promoción de los Derechos Humanos, DIH y Justicia Transicional.</t>
  </si>
  <si>
    <t>Número de Subregiones con fortalecimiento.</t>
  </si>
  <si>
    <t>Subregiones</t>
  </si>
  <si>
    <t>Inversión Social para la Paz con enfoque de Derechos Humanos, Restablecimiento de Derechos y Ciudadanía.</t>
  </si>
  <si>
    <t>Activar espacios subregionales de concertación comunitaria para el diseño de la política pública de derechos humanos y dih, así como justicia transicional y víctimas.</t>
  </si>
  <si>
    <t>Número de Subregiones con  espacios de concertación de la política pública.</t>
  </si>
  <si>
    <t>03-3-54-5394</t>
  </si>
  <si>
    <t>Capacitar en educación en el riesgo (ERM) de minas antipersonales y municiones sin explotar (MAP y MUSE) a personas en zonas de riesgo.</t>
  </si>
  <si>
    <t>Número de personas educadas en ERM</t>
  </si>
  <si>
    <t>Personas</t>
  </si>
  <si>
    <t>Difundir y promocionar los Derechos Humanos y DIH en el departamento del Cesar.</t>
  </si>
  <si>
    <t>Número de municipios con difusión y promoción de los DDHH y DIH</t>
  </si>
  <si>
    <t>Municipios</t>
  </si>
  <si>
    <t>Capacitar en Derechos Humanos y DIH a líderes, víctimas, comunidad y funcionarios.</t>
  </si>
  <si>
    <t>Número de personas capacitadas</t>
  </si>
  <si>
    <t>Implementar una estrategia de prevención del reclutamiento forzado de niños, niñas, adolescentes y jóvenes en el departamento del Cesar.</t>
  </si>
  <si>
    <t>Número de estrategia de prevención del reclutamiento.</t>
  </si>
  <si>
    <t>Jefe Oficina Asesora de Paz - Jefe Oficina Asesora de Política Social.</t>
  </si>
  <si>
    <t>Desarrollar una agenda de medios de comunicación para el fortalecimiento del liderazgo de la gestión de paz de la Gobernación del Cesar.</t>
  </si>
  <si>
    <t>Número de agenda de medios desarrollada</t>
  </si>
  <si>
    <t xml:space="preserve">Consultar e implementar  con medios de comunicación del territorio una estrategia de posicionamiento del liderazgo de la Gobernación del Cesar en la gestión de la paz. </t>
  </si>
  <si>
    <t>Número de estrategia de medios implementada en el departamento consultada e implementada.</t>
  </si>
  <si>
    <t>Realizar acciones de orientación y fortalecimiento territorial para la implementación de la política pública de atención a las víctimas y promoción de los derechos humanos y dih.</t>
  </si>
  <si>
    <t>Número de municipios orientados y fortalecidos para la implementación de la ley de víctimas y los derechos humanos.</t>
  </si>
  <si>
    <t>Realizar orientación documental y en terreno a las administraciones municipales del departamento del Cesar sobre líneas estratégicas para el diseño de Planes y Programas de acceso a derecho de las víctimas  bajo los principios de complementariedad y/o subsidiariedad territorial.</t>
  </si>
  <si>
    <t>Número de administraciones municipales orientadas</t>
  </si>
  <si>
    <t>Administraciones</t>
  </si>
  <si>
    <t>Diseñar e implementar el Programa Departamental de Atención a Víctimas, conforme a la ley 1448 de 2011.</t>
  </si>
  <si>
    <t>Número de programa de atención a víctimas diseñado e implementado</t>
  </si>
  <si>
    <t>Construir una Agenda Común Intersectorial para la Atención, Asistencia y Reparación Integral de las víctimas del Conflicto.</t>
  </si>
  <si>
    <t>Número de Agenda Intersectorial construida.</t>
  </si>
  <si>
    <t>Agenda</t>
  </si>
  <si>
    <t>Construir una agenda de articulación interinstitucional para la atención, asistencia y reparación a víctimas del conflicto.</t>
  </si>
  <si>
    <t>Número de Agenda interinstitucional.</t>
  </si>
  <si>
    <t>Realizar una valuación de capacidades institucionales y territoriales para la aplicación de la ley de víctimas y tierras.</t>
  </si>
  <si>
    <t>Número de evaluación realizada.</t>
  </si>
  <si>
    <t>Evaluación</t>
  </si>
  <si>
    <t xml:space="preserve">Diseñar una estructura institucional para garantizar el cumplimiento de la ley 1448 de 2011. </t>
  </si>
  <si>
    <t>Núm ero de diseño realizado</t>
  </si>
  <si>
    <t>Diseño</t>
  </si>
  <si>
    <t>Jefe Oficina Asesora de Paz - Oficina de Talento Humano</t>
  </si>
  <si>
    <t>Construir el documento que recoge el Plan Departamental de Atención Integral a Víctimas.</t>
  </si>
  <si>
    <t>Número de documento de programa construido</t>
  </si>
  <si>
    <t>Documento</t>
  </si>
  <si>
    <t xml:space="preserve">Mantener activo el Comité  Departamental de Justicia Transicional </t>
  </si>
  <si>
    <t>Número de Sesiones del Comité Departamental de Justicia Transicional.</t>
  </si>
  <si>
    <t>Sesiones</t>
  </si>
  <si>
    <t>Orientar la activación de Comités municipales de Justicia Transicional.</t>
  </si>
  <si>
    <t>Número de municipios orientados para la activación de Comités Municipales de Justicia Transicional.</t>
  </si>
  <si>
    <t>Realizar alianzas estratégicas para la atención psicosocial de víctimas del conflicto con registro diferencial.</t>
  </si>
  <si>
    <t>Número e personas atendidas.</t>
  </si>
  <si>
    <t>Jefe Oficina Asesora de Paz - Secretaría de Salud</t>
  </si>
  <si>
    <t>Apoyar la consolidación del Centro de Memoria Histórica del Cesar.</t>
  </si>
  <si>
    <t>Número de Centro de Memoria apoyado en su consolidación.</t>
  </si>
  <si>
    <t>Centro</t>
  </si>
  <si>
    <t>Jefe Oficina Asesora de Paz - Secretaría de Cultura</t>
  </si>
  <si>
    <t>Se han capacitado y fortalecido iniciativas municipales de memorias del conflicto.</t>
  </si>
  <si>
    <t>Número de inicitativas municipales capacitadas y fortalecidas.</t>
  </si>
  <si>
    <t>Iniciativas</t>
  </si>
  <si>
    <t>Diseñar un modelo de reparación integral piloto en el Departamento del Cesar.</t>
  </si>
  <si>
    <t>Número de modelo piloto diseñado.</t>
  </si>
  <si>
    <t>Modelo</t>
  </si>
  <si>
    <t>Las organizaciones de víctimas del Cesar serán apoyadas municipal y departamentalmente para la constitución de mesas de participación de víctimas.</t>
  </si>
  <si>
    <t>Número de Mesas de participación Víctimas Constituidas con apoyo</t>
  </si>
  <si>
    <t>Mesas</t>
  </si>
  <si>
    <t>Fortalecer humanitariamente a iniciativas de paz constituidas por víctimas del conflicto armado.</t>
  </si>
  <si>
    <t>Número de iniciativas de paz fortalecidas.</t>
  </si>
  <si>
    <t xml:space="preserve">Llevar a cabo acciones simbólicas en el departamento del Cesar, bajo el principio de satisfacción como medida reparadora. </t>
  </si>
  <si>
    <t>Número de acciones simbólicas desarrolladas.</t>
  </si>
  <si>
    <t>Acciones Simbólicas</t>
  </si>
  <si>
    <t>Gestionar cupos en proyectos de generación de ingresos para población víctima del conflicto con enfoque diferencial.</t>
  </si>
  <si>
    <t>Número de cupos gestionados.</t>
  </si>
  <si>
    <t>Cupos</t>
  </si>
  <si>
    <t>Jefe Oficina Asesora de Paz - Secretaría de Agricultura</t>
  </si>
  <si>
    <t>Gestionar cupos en programa de becas departamentales de educación para víctimas del conflicto armado.</t>
  </si>
  <si>
    <t>Jefe Oficina Asesora de Paz - Secretaría de Educación</t>
  </si>
  <si>
    <t xml:space="preserve">Diseñar e implementar una estrategia que promueva el acceso y participación de las víctimas en los procesos de justicia transicional (justicia y paz). 
</t>
  </si>
  <si>
    <t>Número de estrategia diseñada e implementada</t>
  </si>
  <si>
    <t>Orientar y atender desde una estrategia descentralizada a víctimas del conflicto frente a sus derechos en el marco de la justicia transicional.</t>
  </si>
  <si>
    <t>Número de personas orientadas y atendidas desde una estrategia descentralizada.</t>
  </si>
  <si>
    <t>El Grupo departamental de medidas complementarias de protección y seguridad del Decreto 1737 de 2010 cuenta con un protocolo para su funcionamiento y aplicación de medidas.</t>
  </si>
  <si>
    <t>Número de protocolos construido.</t>
  </si>
  <si>
    <t>Protocolo</t>
  </si>
  <si>
    <t>Jefe Oficina Asesora de Paz - Secretaría de Gobierno</t>
  </si>
  <si>
    <t>Diseñar e implementar una estrategia de fortalecimiento al Plan Departamental de Retornos para mejorar las condiciones humanitarias de las poblaciones retornadas.</t>
  </si>
  <si>
    <t>Número de estrategia de fortalecimiento al Plan Departamental de Retornos diseñada e implementada</t>
  </si>
  <si>
    <t>Poner en marcha el estudio de  sustracción de tierras de reservas campesina en articulación con la secretaría de agricultura.</t>
  </si>
  <si>
    <t>Número de estudio puesto en marcha.</t>
  </si>
  <si>
    <t>Estudio</t>
  </si>
  <si>
    <t>Jefe Oficina Asesora de Paz - Secretaria de Agricultura</t>
  </si>
  <si>
    <t>Se mantienen activo el liderazgo de la Gobernación del Cesar en las mesas temáticas de Tierras, Protección - Prevención, Generación de Ingresos y Retornos.</t>
  </si>
  <si>
    <t>Número de Mesas Temáticas activas.</t>
  </si>
  <si>
    <t>Realizar alianzas estratégicas para la implementación de acciones de reintegración comunitaria</t>
  </si>
  <si>
    <t>Número de acciones de reintegración comunitaria desarrollada por medio de alianzas.</t>
  </si>
  <si>
    <t>Se ha implementado un proyecto comunitario bajo la orientación de reintegración comunitaria.</t>
  </si>
  <si>
    <t>Número de proyecto comunitario de reintegración comunitaria implementado.</t>
  </si>
  <si>
    <t>03-3-54-53951-20</t>
  </si>
  <si>
    <t>WILFRED SMITH TORRES GUTIERREZ DE PIÑERES</t>
  </si>
  <si>
    <t>JEFE OFICINA ASESORA DE PAZ</t>
  </si>
  <si>
    <t xml:space="preserve">Dependencia: SECRETARÍA DE EDUCACIÓN DEPARTAMENTAL </t>
  </si>
  <si>
    <t>Indicador Meta</t>
  </si>
  <si>
    <t>Indicador Cuantitativo 2012</t>
  </si>
  <si>
    <t>OBSERVACIONES</t>
  </si>
  <si>
    <t>Primero nuestra infancia</t>
  </si>
  <si>
    <t>En Educación</t>
  </si>
  <si>
    <t>Atención educativa para la primera infancia a 5.500 niños</t>
  </si>
  <si>
    <t>Número de niños atendidos en primera infancia</t>
  </si>
  <si>
    <t>Velar por la ejecución adecuada de los recursos por parte de los alcaldes y prestadores del servicio del PAIPI</t>
  </si>
  <si>
    <t>Nohora Fernández</t>
  </si>
  <si>
    <t>Recursos asignados por los 24 municipios no certificados del departamento y el MEN.</t>
  </si>
  <si>
    <t>Proyecto en Formulación</t>
  </si>
  <si>
    <t>Capacitar anualmente 1.500 docentes en la ampliación y actualización de conocimiento en las áreas básicas del desarrollo y competencias laborales.</t>
  </si>
  <si>
    <t>Docentes y directivos capacitados anualmente en áreas básicas.</t>
  </si>
  <si>
    <t>Elaborar proyectos encaminados a la capacitación de docentes y directivos en áreas básicas, mediante seminarios, diplomados, talleres y cursos.</t>
  </si>
  <si>
    <t>Antonio Julio Villamizar</t>
  </si>
  <si>
    <t>Recursos Propios</t>
  </si>
  <si>
    <t>Niños y niñas educados y formados como constructores de paz en el Departamento</t>
  </si>
  <si>
    <t>Atender la demanda educativa de 251.144 niños, niñas y jóvenes de las Instituciones Educativas, a través de la financiacion de costos educativos de matricula, pension y complementarios. GRATUIDAD</t>
  </si>
  <si>
    <t>Número de niños, niñas, adolescentes y jóvenes atendidos.</t>
  </si>
  <si>
    <t>Verificar la matrícula de cada Establecimiento Educativo en el SIMAT  y girar los recursos correspondientes a derechos académicos y servicios complementarios</t>
  </si>
  <si>
    <t>Número de niños, niñas y jóvenes atendidos.</t>
  </si>
  <si>
    <t>María Liliana Jaimes</t>
  </si>
  <si>
    <t>Regalías</t>
  </si>
  <si>
    <t>El resto de recursos son girados directamente por el MEN a las Instituciones Educativas</t>
  </si>
  <si>
    <t>Dotar de 24 salas de bilingüismo de altas tecnologías a las instituciones educativas oficiales más importantes en cobertura de cada municipio, independientemente de su ubicación geográfica (urbana o rural).</t>
  </si>
  <si>
    <t xml:space="preserve">Salas de bilingüismo de alta tecnología, dotadas a las I.E oficiales más importantes en cobertura en cada municipio. </t>
  </si>
  <si>
    <t>Se van a dotar las 70 salas de informáica con un software especializado de inglés y con sus respectivas diademas.</t>
  </si>
  <si>
    <t>Garantizar a 147.000 niños, niñas y jóvenes la alimentación escolar, con el fin de asegurar la asistencia a las instituciones educativas y, al mismo tiempo, la nutrición de los estudiantes. Esta meta se realizará a través del proyecto "Como bien estudio bien"</t>
  </si>
  <si>
    <t>Número de niños, niñas adolescentes y jóvenes recibiendo complemento nutricional</t>
  </si>
  <si>
    <t>Ampliar y/o mantener lla cobertura escolar lograda en el año 2011 en el dpto. del cesar, garantizando la permanencia en el sistema educativo mediante apoyo alimentario y nutricional al escolar y adolescente.</t>
  </si>
  <si>
    <t>Se entregarán las raciones diarias de alimento a los niños, niñas y jóvenes de las I.E del departamento</t>
  </si>
  <si>
    <t>Número de niños y niñas y jóvenes recibiendo complemento nutricional</t>
  </si>
  <si>
    <t>Proyecto radicado en Banco de Proyectos</t>
  </si>
  <si>
    <t>Impulsar 200 Proyectos Educativos Escolares –PRAE – en su componente ambiental.</t>
  </si>
  <si>
    <t>PRAES implementados en las I.E</t>
  </si>
  <si>
    <t>Radicación del proyecto  que apunta al cumplimiento de la meta.</t>
  </si>
  <si>
    <t>José Miguel Gómez</t>
  </si>
  <si>
    <t>Garantizar una ayuda de sostenibilidad educativa a 2.000 estudiantes cesarenses que cursan estudios superiores en universidades con asiento en el territorio, consistente en subsidio a la matricula, beneficiando estudiantes de estrato 1, 2 y 3 y destacados en rendimiento académico y de bajos recursos, así mismo, aquellos que presenten una condición poblacional, tales como, etnias, desplazados, afrocesarenses, desmovilizados, madres solteras, mujeres cabezas de hogar, discapacitados y jóvenes.</t>
  </si>
  <si>
    <t>Estudiantes beneficiados con subsidio en educación superior</t>
  </si>
  <si>
    <t>7000 becas por año.</t>
  </si>
  <si>
    <t>Apoyo al fondo educativo departamental para la educación superior FEDECESAR para incrementar la matrícula en educación superior de las instituciones oficiales con asiento en el departamebto del cesar para el año 2012.</t>
  </si>
  <si>
    <t>Se establecerá el cronograma de actividades con los representantes de las universidades vinculadas.</t>
  </si>
  <si>
    <t>Atender la demanda educativa Rural de 70.782 niños, niñas y jóvenes de los Establecimientos Educ.  a través de Modelos Educativos Flexibles por medios de dotaciones edu., durante el cuatrienio.</t>
  </si>
  <si>
    <t>Número de niños, niñas, adolescentes  y jóvenes atendidos con dotaciones escolares.</t>
  </si>
  <si>
    <t>Ampliar la cobertura educativa en la población dispersa de la zona rural y de díficil acceso</t>
  </si>
  <si>
    <t>Número de niños, niñas y jóvenes atendidos con dotaciones escolares.</t>
  </si>
  <si>
    <t>Gilberto Villamizar</t>
  </si>
  <si>
    <t>En formación para el trabajo</t>
  </si>
  <si>
    <t>Fortalecer financieramente los dos (2) CERES existentes en el Departamento: Curumaní y Codazzi, propendiendo por ampliar la oferta educativa en carreras técnicas y tecnológicas que requiera el mercado laboral.</t>
  </si>
  <si>
    <t>CERES fortalecidos financieramente</t>
  </si>
  <si>
    <t>Radicación del proyecto en Planeación Departamental y hacer seguimiento a su proceso.</t>
  </si>
  <si>
    <t>Para los pueblos Indígenas</t>
  </si>
  <si>
    <t>40 docentes capacitados anualmente en etnoeducación, con el propósito de conservar la identidad cultural de los pueblos indígenas.</t>
  </si>
  <si>
    <t>Docentes Indígenas capacitados anualmente en etno educación</t>
  </si>
  <si>
    <t xml:space="preserve">Se radicará el proyecto de capacitación </t>
  </si>
  <si>
    <t>SGP</t>
  </si>
  <si>
    <t>Para los Afrocesarences</t>
  </si>
  <si>
    <t>40 docentes capacitados anualmente  en etnoeducación con el propósito de conservar la identidad cultural de los pueblos afrocolombianos, los cuales serán formadores en los Mpios.</t>
  </si>
  <si>
    <t>Docentes Afrocolombianos capacitados anualmente en etno educación</t>
  </si>
  <si>
    <t>Hermes Cobo</t>
  </si>
  <si>
    <t>Elaboró: Daniel Andrés Contento Gómez, Técnico Administrativo.</t>
  </si>
  <si>
    <t>Revisó: Smith Casadiegos Ramirez, Líder de Administrativa y Financiera</t>
  </si>
  <si>
    <t>MARHA CECILIA ARAUJO DAZA</t>
  </si>
  <si>
    <t xml:space="preserve">Secretaria de Educación Departamental </t>
  </si>
  <si>
    <t>PROGRAMA</t>
  </si>
  <si>
    <t>SUBPROGRAMA</t>
  </si>
  <si>
    <t>METAS</t>
  </si>
  <si>
    <t>PROYECTO</t>
  </si>
  <si>
    <t>PARA EL 2012</t>
  </si>
  <si>
    <t>ACTIVIDADES</t>
  </si>
  <si>
    <t>RESPONSABLES</t>
  </si>
  <si>
    <t>CRONOGRAMA</t>
  </si>
  <si>
    <t>AVANCE</t>
  </si>
  <si>
    <t>FECHA INICIO</t>
  </si>
  <si>
    <t>FECHA FINAL</t>
  </si>
  <si>
    <t>Procesos de Participación, Control Social y Político</t>
  </si>
  <si>
    <t>Diseñar e implementar un software para el manejo optimo de las juntas de acción comunal y ONG´s.</t>
  </si>
  <si>
    <t>Implementar un (1) sistema de información para la participación ciudadana.</t>
  </si>
  <si>
    <t>Formular proyecto</t>
  </si>
  <si>
    <t>José Victor Gómez Viecco</t>
  </si>
  <si>
    <t>20 de febrero</t>
  </si>
  <si>
    <t>20 de mayo</t>
  </si>
  <si>
    <t>Desarrollar actividades de formación en la modalidad de Diplomado para los lideres y autoridades municipales sobre escuelas de ciudadanía.</t>
  </si>
  <si>
    <t>Crear el programa descentralizado de escuela de liderazgo para alcaldes, diputados, concejales, ediles y organizaciones de base en participación, liderazgo y ética de lo público.</t>
  </si>
  <si>
    <t>21 de febrero</t>
  </si>
  <si>
    <t>21 de mayo</t>
  </si>
  <si>
    <t>Crear, Diseñar, implementar y puesta en funcionamiento de un sistema de  Veedurías Ciudadanas en los 25 mpioss del Dpto del Cesar.</t>
  </si>
  <si>
    <t>Puesta en funcionamiento</t>
  </si>
  <si>
    <t>Carlos Andres Hinojosa</t>
  </si>
  <si>
    <t>enero</t>
  </si>
  <si>
    <t>diciembre</t>
  </si>
  <si>
    <t>Diseñar, implementar un (1) programa de Transparencia y Auditorias Visibles en los 25 Mpios del Dpto y la Gobernacion del Cesar</t>
  </si>
  <si>
    <t>marzo</t>
  </si>
  <si>
    <t>junio</t>
  </si>
  <si>
    <t xml:space="preserve">Fortalecer la organización comunal, con la dotación y apoyo institucional a la Federación Comunal y la formación de comunidades activas. </t>
  </si>
  <si>
    <t>Apoyar el Programa de Fortalecimiento de la Organización  Comunal del Dpto. (capacitaciòn,  22 eventos)</t>
  </si>
  <si>
    <t>Transparencia en los procesos Colectivos</t>
  </si>
  <si>
    <t xml:space="preserve">Realizar 100 encuentros ciudadanos. </t>
  </si>
  <si>
    <t>Seguridad Ciudadana y Orden Público</t>
  </si>
  <si>
    <t xml:space="preserve">Consolidar en el Departamento del Cesar las estrategias políticas y operativas que permitan la recupeción de la gobernabilidad y el goce de los derechos de los ciudadanos. </t>
  </si>
  <si>
    <t>Apoyar la ejecución del Plan Maestro de Seguridad y Orden Público en los 25 municipios del Dpto del Cesar.</t>
  </si>
  <si>
    <t>En ejecución</t>
  </si>
  <si>
    <t>Respeto de la diversidad cultural del Cesar</t>
  </si>
  <si>
    <t>Para los pueblos indígenas</t>
  </si>
  <si>
    <t>Apoyar la formulación  de Planes de Vida.</t>
  </si>
  <si>
    <t>Reactivacios de la mesas departamentales yukpa, kankuama y creacion de la arhuaca y kogui.</t>
  </si>
  <si>
    <t>Giovanni Aroca</t>
  </si>
  <si>
    <t>Promover y apoyar  encuentros culturales de los pueblos indígenas.</t>
  </si>
  <si>
    <t>Los modelos de convivencia pacifica han permitido a los Pueblos indigenas desarrollar sus usos y costumbres a traves de aspectos subjetivos (conciencia) y objetivos (folclor, elementos artesanales,lengua propia,etc).</t>
  </si>
  <si>
    <t>Realizar  encuentros culturales multiétnicos.</t>
  </si>
  <si>
    <t>.Los modelos de convivencia pacifica han permitido a los pueblos indigenas desarrollar sus usos y costumbres a través de la diversidad étnica entre indigenas y afrodescendientes.</t>
  </si>
  <si>
    <t>Para los afrodescendientes</t>
  </si>
  <si>
    <t>Implementar concertadamente un (1) programa de capacitación y formación  en derechos para los pueblos indígenas.</t>
  </si>
  <si>
    <t>Capacitacion a lideres indigenas de la 7 étnias del departamento.</t>
  </si>
  <si>
    <t>Impulsar la realización de 3 foros-talleres de  afro cesarenses.</t>
  </si>
  <si>
    <t>Se realizó el cuarto encuentro de consejos comunitarios y el segundo foro de territorialidad del caribe colmbiano.</t>
  </si>
  <si>
    <t>Fortalecimiento y apoyo a organizaciones locales de población afrodescendientes.</t>
  </si>
  <si>
    <t>Fortalecimiento a las organizaciones de base y onformación de consejos comunitarios para su respectiva legalización.</t>
  </si>
  <si>
    <t>Realizar capacitaciones a las organizaciones de base afro cesarenses en temas concertados previamente de acuerdo con sus necesidades.</t>
  </si>
  <si>
    <t>Capacitacion a representantes de consejos comunitarios.</t>
  </si>
  <si>
    <t>Apoyar la formulación de un (1) Plan de Vida para los afrocesarenses.</t>
  </si>
  <si>
    <t>Se debe iniciar la socializacion e implementacion de  la ordenanza 0005 de 2009 en politica publica en el departamento del Cesar.</t>
  </si>
  <si>
    <t>agosto</t>
  </si>
  <si>
    <t>PLAN DE ACCION 2012</t>
  </si>
  <si>
    <t>Dependencia:   S E C R E T A R I A    G E N E R A L</t>
  </si>
  <si>
    <t>Linineamiento</t>
  </si>
  <si>
    <t>Lineamiento 4: Gobernabilidad y Consensos Democraticos</t>
  </si>
  <si>
    <t>Gestión Territorial</t>
  </si>
  <si>
    <t>En Fortalecimiento Institucional</t>
  </si>
  <si>
    <t>Actualizar el inventario de bienes muebles e inmuebles del Departamento y su real valoración en el mercado nacional y regional.</t>
  </si>
  <si>
    <t>Inventario de bienes, muebles e inmuebles actualizado</t>
  </si>
  <si>
    <t>inventario de bienes actualizados</t>
  </si>
  <si>
    <t>Actualizar inventarios, bienes muebles e inmuebles.</t>
  </si>
  <si>
    <t xml:space="preserve"> A  Largo Plazo</t>
  </si>
  <si>
    <t>Plan de Desarrollo Cuatrenio</t>
  </si>
  <si>
    <t>Organización de archivo</t>
  </si>
  <si>
    <t>oraganizacion de archivo del departamento del cesar</t>
  </si>
  <si>
    <t xml:space="preserve">SISTEMATIZACION DE L ARCHIVO DE LA GOBERNACION Y ENTES </t>
  </si>
  <si>
    <t>Organización y sistematizacion  del Archivo Central</t>
  </si>
  <si>
    <t>A Corto Plazo</t>
  </si>
  <si>
    <t>Un sistema de archivo del Departamento fortalecido.</t>
  </si>
  <si>
    <t>Número de archivos departamentales construidos.</t>
  </si>
  <si>
    <t>Construccion del Edificio del Archivo General del Dpto.</t>
  </si>
  <si>
    <t>Construccion de edificio</t>
  </si>
  <si>
    <t>A Largo Plazo</t>
  </si>
  <si>
    <t>centro de computo</t>
  </si>
  <si>
    <t>CONSTRUCCION E IMPLEMENTACION DEL CENTRO DE COMPUTO Y EL CABLEADO ESTRUCTURADO DE LA GOBERNACION DEL CESAR</t>
  </si>
  <si>
    <t>Diseño y Construccion</t>
  </si>
  <si>
    <t>Ambiente Laboral Fortalecido</t>
  </si>
  <si>
    <t>Adecuacion de Oficinas</t>
  </si>
  <si>
    <t>Mejoramiento de condiciones laborales y reorganizacion de la Secretaria General, adecuacion de oficina de archivo y correspondencia, oficina de almacen, oficina de sistemas, de la Gobernacion del Dpto. del  Cesar.</t>
  </si>
  <si>
    <t>Remodelacion condiciones fisicas de la planta y ambiente laboral</t>
  </si>
  <si>
    <t>Responsable. CESAR CERCHIARO DE LA ROSA</t>
  </si>
  <si>
    <t>Secretario General del Dpto. del Cesar</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</si>
</sst>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quot;$&quot;\ * #,##0_);_(&quot;$&quot;\ * \(#,##0\);_(&quot;$&quot;\ * &quot;-&quot;??_);_(@_)"/>
    <numFmt numFmtId="166" formatCode="_(* #,##0_);_(* \(#,##0\);_(* &quot;-&quot;??_);_(@_)"/>
    <numFmt numFmtId="167" formatCode="_-* #,##0.00\ &quot;€&quot;_-;\-* #,##0.00\ &quot;€&quot;_-;_-* &quot;-&quot;??\ &quot;€&quot;_-;_-@_-"/>
  </numFmts>
  <fonts count="118">
    <font>
      <sz val="11"/>
      <color theme="1"/>
      <name val="Calibri"/>
      <family val="2"/>
    </font>
    <font>
      <sz val="11"/>
      <color indexed="8"/>
      <name val="Calibri"/>
      <family val="2"/>
    </font>
    <font>
      <b/>
      <sz val="9"/>
      <color indexed="63"/>
      <name val="Arial"/>
      <family val="2"/>
    </font>
    <font>
      <sz val="11"/>
      <color indexed="63"/>
      <name val="Calibri"/>
      <family val="2"/>
    </font>
    <font>
      <b/>
      <sz val="10"/>
      <color indexed="63"/>
      <name val="Arial"/>
      <family val="2"/>
    </font>
    <font>
      <sz val="9"/>
      <color indexed="63"/>
      <name val="Arial"/>
      <family val="2"/>
    </font>
    <font>
      <i/>
      <sz val="9"/>
      <color indexed="63"/>
      <name val="Arial"/>
      <family val="2"/>
    </font>
    <font>
      <sz val="8"/>
      <color indexed="63"/>
      <name val="Arial"/>
      <family val="2"/>
    </font>
    <font>
      <sz val="10"/>
      <color indexed="63"/>
      <name val="Arial"/>
      <family val="2"/>
    </font>
    <font>
      <b/>
      <i/>
      <sz val="12"/>
      <name val="Arial"/>
      <family val="2"/>
    </font>
    <font>
      <b/>
      <sz val="18"/>
      <name val="Arial"/>
      <family val="2"/>
    </font>
    <font>
      <sz val="14"/>
      <name val="Arial"/>
      <family val="2"/>
    </font>
    <font>
      <b/>
      <sz val="14"/>
      <name val="Arial"/>
      <family val="2"/>
    </font>
    <font>
      <b/>
      <sz val="14"/>
      <color indexed="62"/>
      <name val="Arial Narrow"/>
      <family val="2"/>
    </font>
    <font>
      <b/>
      <sz val="14"/>
      <name val="Arial Narrow"/>
      <family val="2"/>
    </font>
    <font>
      <b/>
      <sz val="14"/>
      <color indexed="8"/>
      <name val="Arial Narrow"/>
      <family val="2"/>
    </font>
    <font>
      <sz val="14"/>
      <color indexed="62"/>
      <name val="Arial Narrow"/>
      <family val="2"/>
    </font>
    <font>
      <sz val="14"/>
      <color indexed="62"/>
      <name val="Arial"/>
      <family val="2"/>
    </font>
    <font>
      <b/>
      <sz val="10"/>
      <color indexed="8"/>
      <name val="Arial"/>
      <family val="2"/>
    </font>
    <font>
      <b/>
      <u val="single"/>
      <sz val="10"/>
      <color indexed="8"/>
      <name val="Arial"/>
      <family val="2"/>
    </font>
    <font>
      <sz val="14"/>
      <color indexed="8"/>
      <name val="Arial Narrow"/>
      <family val="2"/>
    </font>
    <font>
      <sz val="10"/>
      <color indexed="8"/>
      <name val="Arial"/>
      <family val="2"/>
    </font>
    <font>
      <sz val="10"/>
      <name val="Arial"/>
      <family val="2"/>
    </font>
    <font>
      <sz val="11"/>
      <color indexed="8"/>
      <name val="Arial"/>
      <family val="2"/>
    </font>
    <font>
      <b/>
      <sz val="9"/>
      <name val="Arial"/>
      <family val="2"/>
    </font>
    <font>
      <sz val="11"/>
      <name val="Arial"/>
      <family val="2"/>
    </font>
    <font>
      <b/>
      <i/>
      <sz val="9"/>
      <name val="Arial"/>
      <family val="2"/>
    </font>
    <font>
      <sz val="11"/>
      <color indexed="8"/>
      <name val="Tahoma"/>
      <family val="2"/>
    </font>
    <font>
      <b/>
      <sz val="11"/>
      <color indexed="8"/>
      <name val="Tahoma"/>
      <family val="2"/>
    </font>
    <font>
      <b/>
      <sz val="8"/>
      <color indexed="8"/>
      <name val="Tahoma"/>
      <family val="2"/>
    </font>
    <font>
      <sz val="8"/>
      <color indexed="8"/>
      <name val="Tahoma"/>
      <family val="2"/>
    </font>
    <font>
      <sz val="10"/>
      <name val="Tahoma"/>
      <family val="2"/>
    </font>
    <font>
      <sz val="10"/>
      <color indexed="8"/>
      <name val="Tahoma"/>
      <family val="2"/>
    </font>
    <font>
      <b/>
      <sz val="8"/>
      <name val="Tahoma"/>
      <family val="2"/>
    </font>
    <font>
      <sz val="9"/>
      <color indexed="8"/>
      <name val="Arial"/>
      <family val="2"/>
    </font>
    <font>
      <sz val="9"/>
      <name val="Arial"/>
      <family val="2"/>
    </font>
    <font>
      <sz val="10"/>
      <name val="Arial Narrow"/>
      <family val="2"/>
    </font>
    <font>
      <sz val="10"/>
      <color indexed="8"/>
      <name val="Calibri"/>
      <family val="2"/>
    </font>
    <font>
      <sz val="8"/>
      <name val="Arial"/>
      <family val="2"/>
    </font>
    <font>
      <b/>
      <sz val="12"/>
      <name val="Arial"/>
      <family val="2"/>
    </font>
    <font>
      <b/>
      <sz val="16"/>
      <name val="Arial"/>
      <family val="2"/>
    </font>
    <font>
      <b/>
      <sz val="10"/>
      <name val="Arial"/>
      <family val="2"/>
    </font>
    <font>
      <b/>
      <sz val="8"/>
      <name val="Arial"/>
      <family val="2"/>
    </font>
    <font>
      <b/>
      <sz val="8"/>
      <color indexed="8"/>
      <name val="Arial"/>
      <family val="2"/>
    </font>
    <font>
      <sz val="8"/>
      <color indexed="8"/>
      <name val="Arial"/>
      <family val="2"/>
    </font>
    <font>
      <sz val="8.5"/>
      <name val="Arial"/>
      <family val="2"/>
    </font>
    <font>
      <b/>
      <sz val="11"/>
      <color indexed="8"/>
      <name val="Arial"/>
      <family val="2"/>
    </font>
    <font>
      <b/>
      <sz val="14"/>
      <name val="Agency FB"/>
      <family val="2"/>
    </font>
    <font>
      <sz val="14"/>
      <name val="Agency FB"/>
      <family val="2"/>
    </font>
    <font>
      <sz val="14"/>
      <color indexed="8"/>
      <name val="Agency FB"/>
      <family val="2"/>
    </font>
    <font>
      <b/>
      <sz val="14"/>
      <color indexed="8"/>
      <name val="Agency FB"/>
      <family val="2"/>
    </font>
    <font>
      <b/>
      <sz val="7"/>
      <name val="Arial"/>
      <family val="2"/>
    </font>
    <font>
      <b/>
      <sz val="7"/>
      <color indexed="8"/>
      <name val="Arial"/>
      <family val="2"/>
    </font>
    <font>
      <sz val="7"/>
      <name val="Arial"/>
      <family val="2"/>
    </font>
    <font>
      <sz val="7"/>
      <color indexed="8"/>
      <name val="FoundryMonoline-Medium"/>
      <family val="0"/>
    </font>
    <font>
      <b/>
      <sz val="7"/>
      <color indexed="8"/>
      <name val="Calibri"/>
      <family val="2"/>
    </font>
    <font>
      <b/>
      <sz val="10"/>
      <color indexed="10"/>
      <name val="Arial"/>
      <family val="2"/>
    </font>
    <font>
      <sz val="10"/>
      <color indexed="10"/>
      <name val="Arial"/>
      <family val="2"/>
    </font>
    <font>
      <sz val="7"/>
      <color indexed="17"/>
      <name val="Arial"/>
      <family val="2"/>
    </font>
    <font>
      <sz val="10"/>
      <color indexed="17"/>
      <name val="Arial"/>
      <family val="2"/>
    </font>
    <font>
      <b/>
      <sz val="7"/>
      <color indexed="17"/>
      <name val="Arial"/>
      <family val="2"/>
    </font>
    <font>
      <b/>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7499799728393555"/>
      <name val="Calibri"/>
      <family val="2"/>
    </font>
    <font>
      <b/>
      <sz val="9"/>
      <color theme="0" tint="-0.7499799728393555"/>
      <name val="Arial"/>
      <family val="2"/>
    </font>
    <font>
      <b/>
      <sz val="10"/>
      <color theme="0" tint="-0.7499799728393555"/>
      <name val="Arial"/>
      <family val="2"/>
    </font>
    <font>
      <sz val="9"/>
      <color theme="0" tint="-0.7499799728393555"/>
      <name val="Arial"/>
      <family val="2"/>
    </font>
    <font>
      <i/>
      <sz val="9"/>
      <color theme="0" tint="-0.7499799728393555"/>
      <name val="Arial"/>
      <family val="2"/>
    </font>
    <font>
      <sz val="8"/>
      <color theme="0" tint="-0.7499799728393555"/>
      <name val="Arial"/>
      <family val="2"/>
    </font>
    <font>
      <sz val="10"/>
      <color theme="0" tint="-0.7499799728393555"/>
      <name val="Arial"/>
      <family val="2"/>
    </font>
    <font>
      <sz val="11"/>
      <color theme="1"/>
      <name val="Tahoma"/>
      <family val="2"/>
    </font>
    <font>
      <b/>
      <sz val="8"/>
      <color theme="1"/>
      <name val="Tahoma"/>
      <family val="2"/>
    </font>
    <font>
      <b/>
      <sz val="11"/>
      <color theme="1"/>
      <name val="Tahoma"/>
      <family val="2"/>
    </font>
    <font>
      <sz val="8"/>
      <color theme="1"/>
      <name val="Tahoma"/>
      <family val="2"/>
    </font>
    <font>
      <b/>
      <sz val="10"/>
      <color theme="1"/>
      <name val="Arial"/>
      <family val="2"/>
    </font>
    <font>
      <sz val="9"/>
      <color theme="1"/>
      <name val="Arial"/>
      <family val="2"/>
    </font>
    <font>
      <sz val="10"/>
      <color theme="1"/>
      <name val="Arial"/>
      <family val="2"/>
    </font>
    <font>
      <sz val="10"/>
      <color theme="1"/>
      <name val="Calibri"/>
      <family val="2"/>
    </font>
    <font>
      <b/>
      <sz val="8"/>
      <color theme="1"/>
      <name val="Arial"/>
      <family val="2"/>
    </font>
    <font>
      <sz val="14"/>
      <color theme="1"/>
      <name val="Agency FB"/>
      <family val="2"/>
    </font>
    <font>
      <b/>
      <sz val="14"/>
      <color theme="1"/>
      <name val="Agency FB"/>
      <family val="2"/>
    </font>
    <font>
      <b/>
      <sz val="10"/>
      <color rgb="FFFF0000"/>
      <name val="Arial"/>
      <family val="2"/>
    </font>
    <font>
      <sz val="10"/>
      <color rgb="FFFF0000"/>
      <name val="Arial"/>
      <family val="2"/>
    </font>
    <font>
      <sz val="7"/>
      <color rgb="FF00B050"/>
      <name val="Arial"/>
      <family val="2"/>
    </font>
    <font>
      <sz val="10"/>
      <color rgb="FF00B050"/>
      <name val="Arial"/>
      <family val="2"/>
    </font>
    <font>
      <b/>
      <sz val="7"/>
      <color rgb="FF00B050"/>
      <name val="Arial"/>
      <family val="2"/>
    </font>
    <font>
      <b/>
      <sz val="10"/>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tint="-0.1499900072813034"/>
        <bgColor indexed="64"/>
      </patternFill>
    </fill>
    <fill>
      <patternFill patternType="solid">
        <fgColor indexed="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bottom style="thin"/>
    </border>
    <border>
      <left/>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style="medium"/>
      <right/>
      <top style="medium"/>
      <bottom style="medium"/>
    </border>
    <border>
      <left/>
      <right style="medium"/>
      <top style="medium"/>
      <bottom style="medium"/>
    </border>
    <border>
      <left/>
      <right/>
      <top style="thin"/>
      <bottom style="medium"/>
    </border>
    <border>
      <left style="medium"/>
      <right style="medium"/>
      <top/>
      <bottom/>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medium"/>
    </border>
    <border>
      <left/>
      <right/>
      <top style="thin"/>
      <bottom style="thin"/>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top/>
      <bottom style="thin"/>
    </border>
    <border>
      <left style="medium"/>
      <right/>
      <top style="medium"/>
      <bottom/>
    </border>
    <border>
      <left/>
      <right/>
      <top style="medium"/>
      <bottom/>
    </border>
    <border>
      <left/>
      <right style="medium"/>
      <top style="medium"/>
      <bottom/>
    </border>
    <border>
      <left style="medium"/>
      <right style="thin"/>
      <top/>
      <bottom style="thin"/>
    </border>
    <border>
      <left style="thin"/>
      <right style="thin"/>
      <top style="medium"/>
      <bottom/>
    </border>
    <border>
      <left style="thin"/>
      <right style="medium"/>
      <top/>
      <bottom style="thin"/>
    </border>
    <border>
      <left style="medium"/>
      <right style="thin"/>
      <top style="thin"/>
      <bottom/>
    </border>
    <border>
      <left style="medium"/>
      <right style="thin"/>
      <top/>
      <bottom/>
    </border>
    <border>
      <left style="medium"/>
      <right style="thin"/>
      <top style="medium"/>
      <bottom style="thin"/>
    </border>
    <border>
      <left style="medium"/>
      <right style="thin"/>
      <top style="thin"/>
      <bottom style="medium"/>
    </border>
    <border>
      <left style="medium"/>
      <right style="thin"/>
      <top style="medium"/>
      <bottom/>
    </border>
    <border>
      <left style="medium"/>
      <right style="thin"/>
      <top/>
      <bottom style="medium"/>
    </border>
    <border>
      <left style="medium"/>
      <right style="medium"/>
      <top style="medium"/>
      <bottom style="thin"/>
    </border>
    <border>
      <left style="medium"/>
      <right style="medium"/>
      <top style="thin"/>
      <bottom/>
    </border>
    <border>
      <left/>
      <right/>
      <top style="medium"/>
      <bottom style="mediu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87" fillId="21"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83" fillId="0" borderId="8" applyNumberFormat="0" applyFill="0" applyAlignment="0" applyProtection="0"/>
    <xf numFmtId="0" fontId="93" fillId="0" borderId="9" applyNumberFormat="0" applyFill="0" applyAlignment="0" applyProtection="0"/>
  </cellStyleXfs>
  <cellXfs count="435">
    <xf numFmtId="0" fontId="0" fillId="0" borderId="0" xfId="0" applyFont="1" applyAlignment="1">
      <alignment/>
    </xf>
    <xf numFmtId="0" fontId="94" fillId="0" borderId="0" xfId="0" applyFont="1" applyAlignment="1">
      <alignment/>
    </xf>
    <xf numFmtId="0" fontId="95" fillId="33" borderId="10" xfId="0" applyFont="1" applyFill="1" applyBorder="1" applyAlignment="1">
      <alignment horizontal="center" vertical="center"/>
    </xf>
    <xf numFmtId="15" fontId="95" fillId="33" borderId="10" xfId="0" applyNumberFormat="1" applyFont="1" applyFill="1" applyBorder="1" applyAlignment="1">
      <alignment horizontal="center" vertical="center"/>
    </xf>
    <xf numFmtId="0" fontId="96" fillId="33" borderId="10" xfId="0" applyFont="1" applyFill="1" applyBorder="1" applyAlignment="1">
      <alignment horizontal="center" vertical="center" wrapText="1"/>
    </xf>
    <xf numFmtId="0" fontId="96" fillId="33" borderId="10" xfId="0" applyFont="1" applyFill="1" applyBorder="1" applyAlignment="1">
      <alignment horizontal="center" vertical="center"/>
    </xf>
    <xf numFmtId="0" fontId="97" fillId="0" borderId="10" xfId="0" applyFont="1" applyBorder="1" applyAlignment="1">
      <alignment horizontal="justify" vertical="center" wrapText="1"/>
    </xf>
    <xf numFmtId="0" fontId="97" fillId="0" borderId="10" xfId="0" applyFont="1" applyBorder="1" applyAlignment="1">
      <alignment horizontal="center" vertical="center" wrapText="1"/>
    </xf>
    <xf numFmtId="0" fontId="97" fillId="0" borderId="11" xfId="0" applyFont="1" applyBorder="1" applyAlignment="1">
      <alignment horizontal="center" vertical="center" wrapText="1"/>
    </xf>
    <xf numFmtId="14" fontId="97" fillId="0" borderId="11" xfId="0" applyNumberFormat="1" applyFont="1" applyBorder="1" applyAlignment="1">
      <alignment horizontal="center" vertical="center" wrapText="1"/>
    </xf>
    <xf numFmtId="3" fontId="97" fillId="0" borderId="10" xfId="0" applyNumberFormat="1" applyFont="1" applyBorder="1" applyAlignment="1">
      <alignment horizontal="center" vertical="center" wrapText="1"/>
    </xf>
    <xf numFmtId="3" fontId="97" fillId="0" borderId="10" xfId="0" applyNumberFormat="1" applyFont="1" applyBorder="1" applyAlignment="1">
      <alignment vertical="center" wrapText="1"/>
    </xf>
    <xf numFmtId="0" fontId="97" fillId="0" borderId="10" xfId="0" applyFont="1" applyBorder="1" applyAlignment="1">
      <alignment horizontal="center" vertical="center"/>
    </xf>
    <xf numFmtId="0" fontId="98" fillId="0" borderId="10" xfId="0" applyFont="1" applyBorder="1" applyAlignment="1">
      <alignment horizontal="justify" vertical="center" wrapText="1"/>
    </xf>
    <xf numFmtId="0" fontId="97" fillId="0" borderId="10" xfId="0" applyFont="1" applyBorder="1" applyAlignment="1">
      <alignment vertical="center" wrapText="1"/>
    </xf>
    <xf numFmtId="14" fontId="97" fillId="0" borderId="10" xfId="0" applyNumberFormat="1" applyFont="1" applyBorder="1" applyAlignment="1">
      <alignment horizontal="center" vertical="center" wrapText="1"/>
    </xf>
    <xf numFmtId="0" fontId="94" fillId="0" borderId="10" xfId="0" applyFont="1" applyBorder="1" applyAlignment="1">
      <alignment/>
    </xf>
    <xf numFmtId="0" fontId="95" fillId="0" borderId="12" xfId="0" applyFont="1" applyBorder="1" applyAlignment="1">
      <alignment vertical="center" textRotation="90" wrapText="1"/>
    </xf>
    <xf numFmtId="0" fontId="97" fillId="0" borderId="10" xfId="0" applyFont="1" applyFill="1" applyBorder="1" applyAlignment="1">
      <alignment horizontal="justify" vertical="center" wrapText="1"/>
    </xf>
    <xf numFmtId="0" fontId="97" fillId="0" borderId="10" xfId="0" applyFont="1" applyFill="1" applyBorder="1" applyAlignment="1">
      <alignment vertical="center" wrapText="1"/>
    </xf>
    <xf numFmtId="3" fontId="97" fillId="0" borderId="10" xfId="0" applyNumberFormat="1" applyFont="1" applyBorder="1" applyAlignment="1">
      <alignment horizontal="center" vertical="center"/>
    </xf>
    <xf numFmtId="0" fontId="97" fillId="0" borderId="13" xfId="0" applyFont="1" applyFill="1" applyBorder="1" applyAlignment="1">
      <alignment horizontal="center" vertical="center" wrapText="1"/>
    </xf>
    <xf numFmtId="0" fontId="99" fillId="0" borderId="10" xfId="0" applyFont="1" applyBorder="1" applyAlignment="1">
      <alignment horizontal="justify" vertical="center"/>
    </xf>
    <xf numFmtId="0" fontId="97" fillId="34" borderId="10" xfId="0" applyFont="1" applyFill="1" applyBorder="1" applyAlignment="1">
      <alignment horizontal="center" vertical="center" wrapText="1"/>
    </xf>
    <xf numFmtId="0" fontId="99" fillId="0" borderId="0" xfId="0" applyFont="1" applyAlignment="1">
      <alignment horizontal="justify" vertical="center"/>
    </xf>
    <xf numFmtId="0" fontId="97" fillId="34" borderId="14"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7" fillId="0" borderId="11" xfId="0" applyFont="1" applyFill="1" applyBorder="1" applyAlignment="1">
      <alignment horizontal="center" vertical="center" wrapText="1"/>
    </xf>
    <xf numFmtId="0" fontId="97" fillId="0" borderId="11" xfId="0" applyFont="1" applyBorder="1" applyAlignment="1">
      <alignment horizontal="center" vertical="center"/>
    </xf>
    <xf numFmtId="0" fontId="97" fillId="0" borderId="16" xfId="0" applyFont="1" applyFill="1" applyBorder="1" applyAlignment="1">
      <alignment horizontal="justify" vertical="center" wrapText="1"/>
    </xf>
    <xf numFmtId="3" fontId="97" fillId="34" borderId="14" xfId="0" applyNumberFormat="1" applyFont="1" applyFill="1" applyBorder="1" applyAlignment="1">
      <alignment horizontal="center" vertical="center" wrapText="1"/>
    </xf>
    <xf numFmtId="0" fontId="95" fillId="0" borderId="11" xfId="0" applyFont="1" applyBorder="1" applyAlignment="1">
      <alignment horizontal="center" vertical="center" textRotation="90" wrapText="1"/>
    </xf>
    <xf numFmtId="0" fontId="97" fillId="0" borderId="12" xfId="0" applyFont="1" applyFill="1" applyBorder="1" applyAlignment="1">
      <alignment horizontal="justify" vertical="center" wrapText="1"/>
    </xf>
    <xf numFmtId="0" fontId="97" fillId="0" borderId="12" xfId="0" applyFont="1" applyFill="1" applyBorder="1" applyAlignment="1">
      <alignment vertical="center" wrapText="1"/>
    </xf>
    <xf numFmtId="0" fontId="97" fillId="0" borderId="12" xfId="0" applyFont="1" applyBorder="1" applyAlignment="1">
      <alignment horizontal="center" vertical="center"/>
    </xf>
    <xf numFmtId="0" fontId="97" fillId="0" borderId="12" xfId="0" applyFont="1" applyBorder="1" applyAlignment="1">
      <alignment horizontal="justify" vertical="center"/>
    </xf>
    <xf numFmtId="0" fontId="97" fillId="0" borderId="12" xfId="0" applyFont="1" applyBorder="1" applyAlignment="1">
      <alignment horizontal="center" vertical="center" wrapText="1"/>
    </xf>
    <xf numFmtId="14" fontId="97" fillId="0" borderId="12" xfId="0" applyNumberFormat="1" applyFont="1" applyBorder="1" applyAlignment="1">
      <alignment horizontal="center" vertical="center" wrapText="1"/>
    </xf>
    <xf numFmtId="0" fontId="100" fillId="0" borderId="10" xfId="0" applyFont="1" applyBorder="1" applyAlignment="1">
      <alignment vertical="center" wrapText="1"/>
    </xf>
    <xf numFmtId="0" fontId="99" fillId="0" borderId="10" xfId="0" applyFont="1" applyBorder="1" applyAlignment="1">
      <alignment horizontal="justify"/>
    </xf>
    <xf numFmtId="0" fontId="97" fillId="0" borderId="10" xfId="0" applyFont="1" applyBorder="1" applyAlignment="1">
      <alignment horizontal="justify"/>
    </xf>
    <xf numFmtId="3" fontId="97" fillId="0" borderId="11" xfId="0" applyNumberFormat="1" applyFont="1" applyBorder="1" applyAlignment="1">
      <alignment horizontal="center" vertical="center"/>
    </xf>
    <xf numFmtId="3" fontId="94" fillId="0" borderId="0" xfId="0" applyNumberFormat="1" applyFont="1" applyAlignment="1">
      <alignment horizontal="center"/>
    </xf>
    <xf numFmtId="0" fontId="94" fillId="0" borderId="0" xfId="0" applyFont="1" applyAlignment="1">
      <alignment horizontal="center"/>
    </xf>
    <xf numFmtId="0" fontId="95" fillId="0" borderId="0" xfId="0" applyFont="1" applyAlignment="1">
      <alignment/>
    </xf>
    <xf numFmtId="0" fontId="97" fillId="0" borderId="0" xfId="0" applyFont="1" applyAlignment="1">
      <alignment/>
    </xf>
    <xf numFmtId="0" fontId="97" fillId="0" borderId="0" xfId="0" applyFont="1" applyAlignment="1">
      <alignment wrapText="1"/>
    </xf>
    <xf numFmtId="0" fontId="97" fillId="0" borderId="0" xfId="0" applyFont="1" applyBorder="1" applyAlignment="1">
      <alignment horizontal="center" vertical="center" wrapText="1"/>
    </xf>
    <xf numFmtId="0" fontId="95" fillId="13" borderId="10" xfId="0" applyFont="1" applyFill="1" applyBorder="1" applyAlignment="1">
      <alignment horizontal="center" wrapText="1"/>
    </xf>
    <xf numFmtId="0" fontId="95" fillId="13" borderId="10" xfId="0" applyFont="1" applyFill="1" applyBorder="1" applyAlignment="1">
      <alignment horizontal="center" vertical="center"/>
    </xf>
    <xf numFmtId="0" fontId="95" fillId="0" borderId="10" xfId="0" applyFont="1" applyBorder="1" applyAlignment="1">
      <alignment horizontal="center" vertical="center" wrapText="1"/>
    </xf>
    <xf numFmtId="0" fontId="97" fillId="0" borderId="0" xfId="0" applyFont="1" applyAlignment="1">
      <alignment horizontal="justify" vertical="center"/>
    </xf>
    <xf numFmtId="15" fontId="97" fillId="0" borderId="10" xfId="0" applyNumberFormat="1" applyFont="1" applyBorder="1" applyAlignment="1">
      <alignment horizontal="center" vertical="center"/>
    </xf>
    <xf numFmtId="15" fontId="97" fillId="0" borderId="10" xfId="0" applyNumberFormat="1" applyFont="1" applyBorder="1" applyAlignment="1">
      <alignment vertical="center"/>
    </xf>
    <xf numFmtId="0" fontId="97" fillId="0" borderId="10" xfId="0" applyFont="1" applyBorder="1" applyAlignment="1">
      <alignment/>
    </xf>
    <xf numFmtId="164" fontId="97" fillId="0" borderId="10" xfId="0" applyNumberFormat="1" applyFont="1" applyBorder="1" applyAlignment="1">
      <alignment/>
    </xf>
    <xf numFmtId="0" fontId="97" fillId="0" borderId="0" xfId="0" applyFont="1" applyAlignment="1">
      <alignment horizontal="justify"/>
    </xf>
    <xf numFmtId="164" fontId="97" fillId="0" borderId="10" xfId="0" applyNumberFormat="1" applyFont="1" applyBorder="1" applyAlignment="1">
      <alignment horizontal="center" vertical="center"/>
    </xf>
    <xf numFmtId="14" fontId="97" fillId="0" borderId="10" xfId="0" applyNumberFormat="1" applyFont="1" applyBorder="1" applyAlignment="1">
      <alignment horizontal="center" vertical="center"/>
    </xf>
    <xf numFmtId="0" fontId="97" fillId="0" borderId="12" xfId="0" applyFont="1" applyBorder="1" applyAlignment="1">
      <alignment vertical="center" wrapText="1"/>
    </xf>
    <xf numFmtId="0" fontId="97" fillId="0" borderId="10" xfId="0" applyFont="1" applyBorder="1" applyAlignment="1">
      <alignment wrapText="1"/>
    </xf>
    <xf numFmtId="0" fontId="0" fillId="0" borderId="0" xfId="0" applyAlignment="1">
      <alignment horizontal="center"/>
    </xf>
    <xf numFmtId="0" fontId="11" fillId="0" borderId="0" xfId="0" applyFont="1" applyAlignment="1">
      <alignment/>
    </xf>
    <xf numFmtId="0" fontId="14" fillId="35" borderId="10" xfId="0" applyFont="1" applyFill="1" applyBorder="1" applyAlignment="1">
      <alignment horizontal="center" vertical="center" wrapText="1"/>
    </xf>
    <xf numFmtId="0" fontId="20" fillId="36" borderId="0" xfId="0" applyNumberFormat="1" applyFont="1" applyFill="1" applyBorder="1" applyAlignment="1">
      <alignment vertical="top" wrapText="1"/>
    </xf>
    <xf numFmtId="0" fontId="21" fillId="0" borderId="10" xfId="0" applyNumberFormat="1" applyFont="1" applyFill="1" applyBorder="1" applyAlignment="1">
      <alignment horizontal="justify" vertical="top" wrapText="1"/>
    </xf>
    <xf numFmtId="15" fontId="22" fillId="0" borderId="10" xfId="0" applyNumberFormat="1" applyFont="1" applyFill="1" applyBorder="1" applyAlignment="1">
      <alignment horizontal="center" vertical="top" wrapText="1"/>
    </xf>
    <xf numFmtId="3" fontId="22" fillId="0" borderId="10" xfId="0" applyNumberFormat="1" applyFont="1" applyFill="1" applyBorder="1" applyAlignment="1">
      <alignment horizontal="center" vertical="top" wrapText="1"/>
    </xf>
    <xf numFmtId="0" fontId="21" fillId="36" borderId="10" xfId="0" applyNumberFormat="1" applyFont="1" applyFill="1" applyBorder="1" applyAlignment="1">
      <alignment horizontal="justify" vertical="top" wrapText="1"/>
    </xf>
    <xf numFmtId="0" fontId="17" fillId="37" borderId="10" xfId="0" applyFont="1" applyFill="1" applyBorder="1" applyAlignment="1">
      <alignment horizontal="center" vertical="center" wrapText="1"/>
    </xf>
    <xf numFmtId="0" fontId="23" fillId="0" borderId="10" xfId="0" applyFont="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23" fillId="0" borderId="10" xfId="0" applyFont="1" applyBorder="1" applyAlignment="1">
      <alignment horizontal="justify" vertical="top" wrapText="1"/>
    </xf>
    <xf numFmtId="0" fontId="24" fillId="0" borderId="10" xfId="0" applyFont="1" applyBorder="1" applyAlignment="1">
      <alignment wrapText="1"/>
    </xf>
    <xf numFmtId="0" fontId="11" fillId="0" borderId="0" xfId="0" applyFont="1" applyBorder="1" applyAlignment="1">
      <alignment/>
    </xf>
    <xf numFmtId="0" fontId="23" fillId="0" borderId="0" xfId="0" applyFont="1" applyBorder="1" applyAlignment="1">
      <alignment horizontal="justify" vertical="top" wrapText="1"/>
    </xf>
    <xf numFmtId="0" fontId="24" fillId="0" borderId="0" xfId="0" applyFont="1" applyBorder="1" applyAlignment="1">
      <alignment wrapText="1"/>
    </xf>
    <xf numFmtId="0" fontId="25" fillId="0" borderId="0" xfId="0" applyFont="1" applyBorder="1" applyAlignment="1">
      <alignment horizontal="justify" vertical="top" wrapText="1"/>
    </xf>
    <xf numFmtId="0" fontId="11" fillId="0" borderId="17" xfId="0" applyFont="1" applyBorder="1" applyAlignment="1">
      <alignment/>
    </xf>
    <xf numFmtId="0" fontId="12" fillId="0" borderId="0" xfId="0" applyFont="1" applyBorder="1" applyAlignment="1">
      <alignment/>
    </xf>
    <xf numFmtId="0" fontId="11" fillId="0" borderId="18" xfId="0" applyFont="1" applyBorder="1" applyAlignment="1">
      <alignment/>
    </xf>
    <xf numFmtId="0" fontId="26" fillId="0" borderId="0" xfId="0" applyFont="1" applyBorder="1" applyAlignment="1">
      <alignment horizontal="left"/>
    </xf>
    <xf numFmtId="0" fontId="101" fillId="0" borderId="0" xfId="0" applyFont="1" applyFill="1" applyAlignment="1">
      <alignment/>
    </xf>
    <xf numFmtId="0" fontId="102" fillId="0" borderId="19" xfId="0" applyFont="1" applyFill="1" applyBorder="1" applyAlignment="1">
      <alignment horizontal="center"/>
    </xf>
    <xf numFmtId="0" fontId="102" fillId="0" borderId="20" xfId="0" applyFont="1" applyFill="1" applyBorder="1" applyAlignment="1">
      <alignment horizontal="center"/>
    </xf>
    <xf numFmtId="0" fontId="103" fillId="0" borderId="20" xfId="0" applyFont="1" applyFill="1" applyBorder="1" applyAlignment="1">
      <alignment horizontal="center"/>
    </xf>
    <xf numFmtId="0" fontId="103" fillId="0" borderId="20" xfId="0" applyFont="1" applyFill="1" applyBorder="1" applyAlignment="1">
      <alignment horizontal="left"/>
    </xf>
    <xf numFmtId="0" fontId="103" fillId="0" borderId="21" xfId="0" applyFont="1" applyFill="1" applyBorder="1" applyAlignment="1">
      <alignment horizontal="center"/>
    </xf>
    <xf numFmtId="0" fontId="29"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10" xfId="0" applyFont="1" applyFill="1" applyBorder="1" applyAlignment="1">
      <alignment horizontal="center" vertical="center" textRotation="90" wrapText="1"/>
    </xf>
    <xf numFmtId="0" fontId="30" fillId="0" borderId="10" xfId="0" applyFont="1" applyFill="1" applyBorder="1" applyAlignment="1">
      <alignment horizontal="center" vertical="center" textRotation="90" wrapText="1"/>
    </xf>
    <xf numFmtId="0" fontId="31" fillId="0" borderId="10" xfId="0" applyFont="1" applyFill="1" applyBorder="1" applyAlignment="1">
      <alignment horizontal="justify" vertical="center" wrapText="1"/>
    </xf>
    <xf numFmtId="0" fontId="32"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165" fontId="32" fillId="0" borderId="23" xfId="48"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1" fillId="0" borderId="10" xfId="0" applyFont="1" applyFill="1" applyBorder="1" applyAlignment="1">
      <alignment vertical="center" wrapText="1"/>
    </xf>
    <xf numFmtId="165" fontId="31" fillId="0" borderId="23" xfId="48" applyNumberFormat="1" applyFont="1" applyFill="1" applyBorder="1" applyAlignment="1">
      <alignment horizontal="center" vertical="center" wrapText="1"/>
    </xf>
    <xf numFmtId="165" fontId="32" fillId="0" borderId="23" xfId="48" applyNumberFormat="1" applyFont="1" applyFill="1" applyBorder="1" applyAlignment="1">
      <alignment vertical="center" wrapText="1"/>
    </xf>
    <xf numFmtId="0" fontId="31" fillId="0" borderId="12" xfId="0" applyFont="1" applyFill="1" applyBorder="1" applyAlignment="1">
      <alignment vertical="center" wrapText="1"/>
    </xf>
    <xf numFmtId="0" fontId="31" fillId="0" borderId="12" xfId="0" applyFont="1" applyFill="1" applyBorder="1" applyAlignment="1">
      <alignment horizontal="justify" vertical="center" wrapText="1"/>
    </xf>
    <xf numFmtId="0" fontId="31" fillId="0" borderId="12" xfId="0" applyNumberFormat="1" applyFont="1" applyFill="1" applyBorder="1" applyAlignment="1">
      <alignment horizontal="center" vertical="center" wrapText="1"/>
    </xf>
    <xf numFmtId="0" fontId="32" fillId="0" borderId="12" xfId="0" applyFont="1" applyFill="1" applyBorder="1" applyAlignment="1">
      <alignment horizontal="left" vertical="center" wrapText="1"/>
    </xf>
    <xf numFmtId="165" fontId="32" fillId="0" borderId="24" xfId="48" applyNumberFormat="1" applyFont="1" applyFill="1" applyBorder="1" applyAlignment="1">
      <alignment vertical="center" wrapText="1"/>
    </xf>
    <xf numFmtId="0" fontId="29" fillId="0" borderId="25" xfId="0" applyFont="1" applyFill="1" applyBorder="1" applyAlignment="1">
      <alignment vertical="center" textRotation="90" wrapText="1"/>
    </xf>
    <xf numFmtId="0" fontId="29" fillId="0" borderId="26" xfId="0" applyFont="1" applyFill="1" applyBorder="1" applyAlignment="1">
      <alignment vertical="center" textRotation="90" wrapText="1"/>
    </xf>
    <xf numFmtId="0" fontId="31" fillId="0" borderId="26" xfId="0" applyFont="1" applyFill="1" applyBorder="1" applyAlignment="1">
      <alignment horizontal="justify" vertical="center" wrapText="1"/>
    </xf>
    <xf numFmtId="0" fontId="31" fillId="0" borderId="26" xfId="0" applyNumberFormat="1" applyFont="1" applyFill="1" applyBorder="1" applyAlignment="1">
      <alignment horizontal="center" vertical="center" wrapText="1"/>
    </xf>
    <xf numFmtId="0" fontId="32" fillId="0" borderId="26" xfId="0" applyFont="1" applyFill="1" applyBorder="1" applyAlignment="1">
      <alignment horizontal="left" vertical="center" wrapText="1"/>
    </xf>
    <xf numFmtId="165" fontId="32" fillId="0" borderId="27" xfId="48" applyNumberFormat="1" applyFont="1" applyFill="1" applyBorder="1" applyAlignment="1">
      <alignment vertical="center" wrapText="1"/>
    </xf>
    <xf numFmtId="0" fontId="104" fillId="0" borderId="0" xfId="0" applyFont="1" applyFill="1" applyAlignment="1">
      <alignment/>
    </xf>
    <xf numFmtId="0" fontId="101" fillId="0" borderId="0" xfId="0" applyNumberFormat="1" applyFont="1" applyFill="1" applyAlignment="1">
      <alignment horizontal="center"/>
    </xf>
    <xf numFmtId="0" fontId="101" fillId="0" borderId="0" xfId="0" applyFont="1" applyFill="1" applyAlignment="1">
      <alignment horizontal="left"/>
    </xf>
    <xf numFmtId="165" fontId="103" fillId="0" borderId="0" xfId="0" applyNumberFormat="1" applyFont="1" applyFill="1" applyAlignment="1">
      <alignment/>
    </xf>
    <xf numFmtId="165" fontId="101" fillId="0" borderId="0" xfId="0" applyNumberFormat="1" applyFont="1" applyFill="1" applyAlignment="1">
      <alignment/>
    </xf>
    <xf numFmtId="0" fontId="101" fillId="0" borderId="28" xfId="0" applyFont="1" applyFill="1" applyBorder="1" applyAlignment="1">
      <alignment/>
    </xf>
    <xf numFmtId="0" fontId="105" fillId="13" borderId="10" xfId="0" applyFont="1" applyFill="1" applyBorder="1" applyAlignment="1">
      <alignment horizontal="center" wrapText="1"/>
    </xf>
    <xf numFmtId="0" fontId="105" fillId="13" borderId="10" xfId="0" applyFont="1" applyFill="1" applyBorder="1" applyAlignment="1">
      <alignment horizontal="center" vertical="center"/>
    </xf>
    <xf numFmtId="0" fontId="106" fillId="0" borderId="10" xfId="0" applyFont="1" applyFill="1" applyBorder="1" applyAlignment="1">
      <alignment horizontal="center" vertical="center" wrapText="1"/>
    </xf>
    <xf numFmtId="0" fontId="35" fillId="0" borderId="10" xfId="51" applyFont="1" applyFill="1" applyBorder="1" applyAlignment="1">
      <alignment horizontal="center" vertical="center" wrapText="1"/>
      <protection/>
    </xf>
    <xf numFmtId="0" fontId="22" fillId="0" borderId="10" xfId="51" applyFont="1" applyFill="1" applyBorder="1" applyAlignment="1">
      <alignment horizontal="center" vertical="center" wrapText="1"/>
      <protection/>
    </xf>
    <xf numFmtId="0" fontId="107" fillId="0" borderId="10" xfId="0" applyFont="1" applyFill="1" applyBorder="1" applyAlignment="1">
      <alignment horizontal="center" vertical="center"/>
    </xf>
    <xf numFmtId="0" fontId="22" fillId="0" borderId="10" xfId="51" applyFont="1" applyFill="1" applyBorder="1" applyAlignment="1">
      <alignment horizontal="justify" vertical="center" wrapText="1"/>
      <protection/>
    </xf>
    <xf numFmtId="17" fontId="107" fillId="0" borderId="10" xfId="0" applyNumberFormat="1" applyFont="1" applyFill="1" applyBorder="1" applyAlignment="1">
      <alignment horizontal="center" vertical="center"/>
    </xf>
    <xf numFmtId="0" fontId="0" fillId="0" borderId="0" xfId="0" applyFill="1" applyAlignment="1">
      <alignment/>
    </xf>
    <xf numFmtId="0" fontId="22" fillId="0" borderId="12" xfId="51" applyFont="1" applyFill="1" applyBorder="1" applyAlignment="1">
      <alignment horizontal="center" vertical="center" wrapText="1"/>
      <protection/>
    </xf>
    <xf numFmtId="0" fontId="107" fillId="0" borderId="10" xfId="0" applyFont="1" applyFill="1" applyBorder="1" applyAlignment="1">
      <alignment horizontal="left" wrapText="1"/>
    </xf>
    <xf numFmtId="14" fontId="107" fillId="0" borderId="10" xfId="0" applyNumberFormat="1" applyFont="1" applyFill="1" applyBorder="1" applyAlignment="1">
      <alignment horizontal="center" vertical="center" wrapText="1"/>
    </xf>
    <xf numFmtId="0" fontId="107" fillId="0" borderId="10" xfId="0" applyFont="1" applyFill="1" applyBorder="1" applyAlignment="1">
      <alignment vertical="center" wrapText="1"/>
    </xf>
    <xf numFmtId="0" fontId="36" fillId="0" borderId="10" xfId="51" applyFont="1" applyFill="1" applyBorder="1" applyAlignment="1">
      <alignment horizontal="center" vertical="center" wrapText="1"/>
      <protection/>
    </xf>
    <xf numFmtId="0" fontId="107"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107" fillId="0" borderId="10" xfId="0" applyFont="1" applyFill="1" applyBorder="1" applyAlignment="1">
      <alignment wrapText="1"/>
    </xf>
    <xf numFmtId="0" fontId="107" fillId="0" borderId="10" xfId="0" applyFont="1" applyFill="1" applyBorder="1" applyAlignment="1">
      <alignment horizontal="center" wrapText="1"/>
    </xf>
    <xf numFmtId="0" fontId="0" fillId="0" borderId="10" xfId="0" applyFill="1" applyBorder="1" applyAlignment="1">
      <alignment vertical="center" wrapText="1"/>
    </xf>
    <xf numFmtId="0" fontId="107" fillId="0" borderId="10" xfId="0" applyFont="1" applyFill="1" applyBorder="1" applyAlignment="1">
      <alignment horizontal="justify" vertical="center"/>
    </xf>
    <xf numFmtId="14" fontId="107" fillId="0" borderId="10" xfId="0" applyNumberFormat="1" applyFont="1" applyFill="1" applyBorder="1" applyAlignment="1">
      <alignment horizontal="center" wrapText="1"/>
    </xf>
    <xf numFmtId="0" fontId="38" fillId="0" borderId="0" xfId="51" applyFont="1" applyFill="1" applyBorder="1" applyAlignment="1" applyProtection="1">
      <alignment horizontal="center" vertical="center" wrapText="1"/>
      <protection/>
    </xf>
    <xf numFmtId="0" fontId="39" fillId="0" borderId="0" xfId="51" applyFont="1" applyBorder="1" applyAlignment="1" applyProtection="1">
      <alignment horizontal="center" vertical="center" wrapText="1"/>
      <protection/>
    </xf>
    <xf numFmtId="0" fontId="38" fillId="0" borderId="0" xfId="51" applyFont="1" applyFill="1" applyBorder="1" applyAlignment="1" applyProtection="1">
      <alignment horizontal="justify" vertical="center"/>
      <protection/>
    </xf>
    <xf numFmtId="0" fontId="41" fillId="0" borderId="0" xfId="51" applyFont="1" applyBorder="1" applyAlignment="1" applyProtection="1">
      <alignment horizontal="center" vertical="center" wrapText="1"/>
      <protection/>
    </xf>
    <xf numFmtId="0" fontId="39" fillId="0" borderId="0" xfId="51" applyFont="1" applyFill="1" applyBorder="1" applyAlignment="1" applyProtection="1">
      <alignment horizontal="center" vertical="center" wrapText="1"/>
      <protection/>
    </xf>
    <xf numFmtId="0" fontId="38" fillId="0" borderId="0" xfId="51" applyFont="1" applyFill="1" applyBorder="1" applyAlignment="1" applyProtection="1">
      <alignment horizontal="center" vertical="center"/>
      <protection/>
    </xf>
    <xf numFmtId="165" fontId="38" fillId="0" borderId="0" xfId="48" applyNumberFormat="1" applyFont="1" applyFill="1" applyBorder="1" applyAlignment="1" applyProtection="1">
      <alignment horizontal="center" vertical="center"/>
      <protection/>
    </xf>
    <xf numFmtId="0" fontId="39" fillId="0" borderId="29" xfId="51" applyFont="1" applyFill="1" applyBorder="1" applyAlignment="1" applyProtection="1">
      <alignment horizontal="center" vertical="center" wrapText="1"/>
      <protection/>
    </xf>
    <xf numFmtId="0" fontId="39" fillId="0" borderId="30" xfId="51" applyFont="1" applyFill="1" applyBorder="1" applyAlignment="1" applyProtection="1">
      <alignment horizontal="center" vertical="center" wrapText="1"/>
      <protection locked="0"/>
    </xf>
    <xf numFmtId="0" fontId="39" fillId="0" borderId="0" xfId="51" applyFont="1" applyFill="1" applyBorder="1" applyAlignment="1" applyProtection="1">
      <alignment horizontal="center" vertical="center" wrapText="1"/>
      <protection locked="0"/>
    </xf>
    <xf numFmtId="0" fontId="22" fillId="0" borderId="0" xfId="51" applyFont="1" applyAlignment="1">
      <alignment horizontal="center" vertical="center" wrapText="1"/>
      <protection/>
    </xf>
    <xf numFmtId="0" fontId="22" fillId="0" borderId="31" xfId="51" applyFont="1" applyBorder="1" applyAlignment="1">
      <alignment horizontal="center" vertical="center" wrapText="1"/>
      <protection/>
    </xf>
    <xf numFmtId="0" fontId="22" fillId="0" borderId="31" xfId="51" applyFont="1" applyBorder="1" applyAlignment="1">
      <alignment/>
      <protection/>
    </xf>
    <xf numFmtId="0" fontId="22" fillId="0" borderId="31" xfId="51" applyFont="1" applyBorder="1" applyAlignment="1">
      <alignment horizontal="center"/>
      <protection/>
    </xf>
    <xf numFmtId="165" fontId="22" fillId="0" borderId="31" xfId="48" applyNumberFormat="1" applyFont="1" applyBorder="1" applyAlignment="1">
      <alignment horizontal="center"/>
    </xf>
    <xf numFmtId="0" fontId="22" fillId="0" borderId="0" xfId="51" applyFont="1" applyAlignment="1">
      <alignment/>
      <protection/>
    </xf>
    <xf numFmtId="0" fontId="22" fillId="0" borderId="0" xfId="51" applyFont="1" applyAlignment="1">
      <alignment wrapText="1"/>
      <protection/>
    </xf>
    <xf numFmtId="0" fontId="42" fillId="0" borderId="32" xfId="51" applyFont="1" applyFill="1" applyBorder="1" applyAlignment="1">
      <alignment horizontal="center" vertical="center" wrapText="1"/>
      <protection/>
    </xf>
    <xf numFmtId="0" fontId="42" fillId="0" borderId="33" xfId="51" applyFont="1" applyBorder="1" applyAlignment="1">
      <alignment horizontal="center" vertical="center" wrapText="1"/>
      <protection/>
    </xf>
    <xf numFmtId="165" fontId="42" fillId="0" borderId="33" xfId="48" applyNumberFormat="1" applyFont="1" applyBorder="1" applyAlignment="1">
      <alignment horizontal="center" vertical="center" wrapText="1"/>
    </xf>
    <xf numFmtId="0" fontId="22" fillId="0" borderId="34" xfId="51" applyFont="1" applyBorder="1" applyAlignment="1">
      <alignment horizontal="center" vertical="center" wrapText="1"/>
      <protection/>
    </xf>
    <xf numFmtId="0" fontId="107" fillId="0" borderId="34" xfId="0" applyFont="1" applyBorder="1" applyAlignment="1">
      <alignment horizontal="center" vertical="center" wrapText="1"/>
    </xf>
    <xf numFmtId="15" fontId="22" fillId="0" borderId="34" xfId="51" applyNumberFormat="1" applyFont="1" applyBorder="1" applyAlignment="1">
      <alignment horizontal="center" vertical="center"/>
      <protection/>
    </xf>
    <xf numFmtId="0" fontId="22" fillId="0" borderId="34" xfId="51" applyFont="1" applyBorder="1" applyAlignment="1">
      <alignment horizontal="center"/>
      <protection/>
    </xf>
    <xf numFmtId="165" fontId="22" fillId="0" borderId="35" xfId="48" applyNumberFormat="1" applyFont="1" applyBorder="1" applyAlignment="1">
      <alignment horizontal="center"/>
    </xf>
    <xf numFmtId="0" fontId="22" fillId="0" borderId="10" xfId="51" applyFont="1" applyBorder="1" applyAlignment="1">
      <alignment horizontal="center" vertical="center" wrapText="1"/>
      <protection/>
    </xf>
    <xf numFmtId="0" fontId="107" fillId="0" borderId="10" xfId="0" applyFont="1" applyBorder="1" applyAlignment="1">
      <alignment horizontal="center" vertical="center" wrapText="1"/>
    </xf>
    <xf numFmtId="15" fontId="22" fillId="0" borderId="10" xfId="51" applyNumberFormat="1" applyFont="1" applyBorder="1" applyAlignment="1">
      <alignment horizontal="center" vertical="center"/>
      <protection/>
    </xf>
    <xf numFmtId="0" fontId="22" fillId="0" borderId="10" xfId="51" applyFont="1" applyBorder="1" applyAlignment="1">
      <alignment horizontal="center"/>
      <protection/>
    </xf>
    <xf numFmtId="165" fontId="22" fillId="0" borderId="23" xfId="48" applyNumberFormat="1" applyFont="1" applyBorder="1" applyAlignment="1">
      <alignment horizontal="center"/>
    </xf>
    <xf numFmtId="165" fontId="22" fillId="0" borderId="0" xfId="51" applyNumberFormat="1" applyFont="1" applyAlignment="1">
      <alignment/>
      <protection/>
    </xf>
    <xf numFmtId="0" fontId="22" fillId="0" borderId="36" xfId="51" applyFont="1" applyBorder="1" applyAlignment="1">
      <alignment horizontal="center" vertical="center" wrapText="1"/>
      <protection/>
    </xf>
    <xf numFmtId="0" fontId="107" fillId="0" borderId="36" xfId="0" applyFont="1" applyBorder="1" applyAlignment="1">
      <alignment horizontal="center" vertical="center" wrapText="1"/>
    </xf>
    <xf numFmtId="15" fontId="22" fillId="0" borderId="36" xfId="51" applyNumberFormat="1" applyFont="1" applyBorder="1" applyAlignment="1">
      <alignment horizontal="center" vertical="center"/>
      <protection/>
    </xf>
    <xf numFmtId="0" fontId="22" fillId="0" borderId="36" xfId="51" applyFont="1" applyBorder="1" applyAlignment="1">
      <alignment horizontal="center"/>
      <protection/>
    </xf>
    <xf numFmtId="165" fontId="22" fillId="0" borderId="37" xfId="48" applyNumberFormat="1" applyFont="1" applyBorder="1" applyAlignment="1">
      <alignment horizontal="center"/>
    </xf>
    <xf numFmtId="0" fontId="22" fillId="0" borderId="25" xfId="51" applyFont="1" applyBorder="1" applyAlignment="1">
      <alignment horizontal="center" vertical="center" wrapText="1"/>
      <protection/>
    </xf>
    <xf numFmtId="0" fontId="22" fillId="0" borderId="26" xfId="51" applyFont="1" applyBorder="1" applyAlignment="1">
      <alignment horizontal="center" vertical="center" wrapText="1"/>
      <protection/>
    </xf>
    <xf numFmtId="0" fontId="22" fillId="0" borderId="26" xfId="51" applyFont="1" applyBorder="1" applyAlignment="1">
      <alignment horizontal="center" vertical="center" textRotation="90" wrapText="1"/>
      <protection/>
    </xf>
    <xf numFmtId="0" fontId="107" fillId="0" borderId="26" xfId="0" applyFont="1" applyBorder="1" applyAlignment="1">
      <alignment horizontal="center" vertical="center" wrapText="1"/>
    </xf>
    <xf numFmtId="15" fontId="22" fillId="0" borderId="26" xfId="51" applyNumberFormat="1" applyFont="1" applyBorder="1" applyAlignment="1">
      <alignment horizontal="center" vertical="center"/>
      <protection/>
    </xf>
    <xf numFmtId="165" fontId="22" fillId="0" borderId="27" xfId="48" applyNumberFormat="1" applyFont="1" applyBorder="1" applyAlignment="1">
      <alignment horizontal="center"/>
    </xf>
    <xf numFmtId="0" fontId="22" fillId="0" borderId="34" xfId="51" applyFont="1" applyBorder="1" applyAlignment="1">
      <alignment/>
      <protection/>
    </xf>
    <xf numFmtId="0" fontId="22" fillId="0" borderId="12" xfId="51" applyFont="1" applyBorder="1" applyAlignment="1">
      <alignment horizontal="center"/>
      <protection/>
    </xf>
    <xf numFmtId="0" fontId="22" fillId="0" borderId="26" xfId="51" applyFont="1" applyBorder="1" applyAlignment="1">
      <alignment horizontal="center"/>
      <protection/>
    </xf>
    <xf numFmtId="0" fontId="22" fillId="0" borderId="0" xfId="51" applyFont="1" applyAlignment="1">
      <alignment horizontal="center"/>
      <protection/>
    </xf>
    <xf numFmtId="165" fontId="22" fillId="0" borderId="0" xfId="48" applyNumberFormat="1" applyFont="1" applyAlignment="1">
      <alignment horizontal="center"/>
    </xf>
    <xf numFmtId="0" fontId="43" fillId="0" borderId="0" xfId="0" applyFont="1" applyAlignment="1">
      <alignment/>
    </xf>
    <xf numFmtId="0" fontId="44" fillId="0" borderId="0" xfId="0" applyFont="1" applyAlignment="1">
      <alignment/>
    </xf>
    <xf numFmtId="0" fontId="44" fillId="0" borderId="0" xfId="0" applyFont="1" applyAlignment="1">
      <alignment horizontal="left"/>
    </xf>
    <xf numFmtId="0" fontId="43" fillId="0" borderId="12" xfId="0" applyFont="1" applyBorder="1" applyAlignment="1">
      <alignment horizontal="center" vertical="center" wrapText="1"/>
    </xf>
    <xf numFmtId="0" fontId="0" fillId="0" borderId="0" xfId="0" applyBorder="1" applyAlignment="1">
      <alignment/>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0" fillId="0" borderId="10" xfId="0" applyBorder="1" applyAlignment="1">
      <alignment/>
    </xf>
    <xf numFmtId="0" fontId="42" fillId="0" borderId="10" xfId="0" applyFont="1" applyBorder="1" applyAlignment="1" applyProtection="1">
      <alignment horizontal="center" vertical="center" textRotation="90" wrapText="1"/>
      <protection/>
    </xf>
    <xf numFmtId="0" fontId="38" fillId="0" borderId="10" xfId="0" applyFont="1" applyFill="1" applyBorder="1" applyAlignment="1" applyProtection="1">
      <alignment horizontal="justify" vertical="center" wrapText="1"/>
      <protection/>
    </xf>
    <xf numFmtId="0" fontId="44" fillId="0" borderId="10" xfId="0" applyFont="1" applyFill="1" applyBorder="1" applyAlignment="1">
      <alignment vertical="center" wrapText="1"/>
    </xf>
    <xf numFmtId="14" fontId="44" fillId="0" borderId="10" xfId="0" applyNumberFormat="1" applyFont="1" applyFill="1" applyBorder="1" applyAlignment="1">
      <alignment horizontal="center" vertical="center"/>
    </xf>
    <xf numFmtId="0" fontId="0" fillId="0" borderId="10" xfId="0" applyFill="1" applyBorder="1" applyAlignment="1">
      <alignment/>
    </xf>
    <xf numFmtId="0" fontId="44" fillId="0" borderId="10" xfId="0" applyFont="1" applyBorder="1" applyAlignment="1">
      <alignment vertical="center" wrapText="1"/>
    </xf>
    <xf numFmtId="0" fontId="44" fillId="0" borderId="11" xfId="0" applyFont="1" applyFill="1" applyBorder="1" applyAlignment="1">
      <alignment vertical="center" wrapText="1"/>
    </xf>
    <xf numFmtId="166" fontId="45" fillId="36" borderId="10" xfId="46" applyNumberFormat="1" applyFont="1" applyFill="1" applyBorder="1" applyAlignment="1">
      <alignment horizontal="right" vertical="center"/>
    </xf>
    <xf numFmtId="0" fontId="38" fillId="0" borderId="10" xfId="0" applyFont="1" applyFill="1" applyBorder="1" applyAlignment="1">
      <alignment horizontal="justify" vertical="center" wrapText="1"/>
    </xf>
    <xf numFmtId="3" fontId="45" fillId="36" borderId="10" xfId="0" applyNumberFormat="1" applyFont="1" applyFill="1" applyBorder="1" applyAlignment="1">
      <alignment horizontal="right" vertical="center"/>
    </xf>
    <xf numFmtId="0" fontId="44" fillId="0" borderId="10" xfId="0" applyFont="1" applyFill="1" applyBorder="1" applyAlignment="1">
      <alignment horizontal="left" vertical="center" wrapText="1"/>
    </xf>
    <xf numFmtId="3" fontId="45" fillId="0" borderId="10" xfId="0" applyNumberFormat="1" applyFont="1" applyFill="1" applyBorder="1" applyAlignment="1">
      <alignment horizontal="right" vertical="center"/>
    </xf>
    <xf numFmtId="0" fontId="44" fillId="0" borderId="12" xfId="0" applyFont="1" applyFill="1" applyBorder="1" applyAlignment="1">
      <alignment vertical="center" wrapText="1"/>
    </xf>
    <xf numFmtId="0" fontId="38" fillId="0" borderId="11" xfId="0" applyFont="1" applyFill="1" applyBorder="1" applyAlignment="1" applyProtection="1">
      <alignment horizontal="justify" vertical="top" wrapText="1"/>
      <protection/>
    </xf>
    <xf numFmtId="14" fontId="44" fillId="0" borderId="11" xfId="0" applyNumberFormat="1" applyFont="1" applyFill="1" applyBorder="1" applyAlignment="1">
      <alignment horizontal="center" vertical="center"/>
    </xf>
    <xf numFmtId="0" fontId="0" fillId="0" borderId="11" xfId="0" applyFill="1" applyBorder="1" applyAlignment="1">
      <alignment/>
    </xf>
    <xf numFmtId="3" fontId="45" fillId="0" borderId="11" xfId="0" applyNumberFormat="1" applyFont="1" applyFill="1" applyBorder="1" applyAlignment="1">
      <alignment vertical="center"/>
    </xf>
    <xf numFmtId="0" fontId="109" fillId="0" borderId="10" xfId="0" applyFont="1" applyBorder="1" applyAlignment="1">
      <alignment vertical="center" wrapText="1"/>
    </xf>
    <xf numFmtId="0" fontId="34" fillId="0" borderId="0" xfId="0" applyFont="1" applyAlignment="1">
      <alignment/>
    </xf>
    <xf numFmtId="0" fontId="46" fillId="0" borderId="0" xfId="0" applyFont="1" applyAlignment="1">
      <alignment/>
    </xf>
    <xf numFmtId="0" fontId="110" fillId="0" borderId="38" xfId="0" applyFont="1" applyBorder="1" applyAlignment="1">
      <alignment horizontal="left" vertical="center" wrapText="1"/>
    </xf>
    <xf numFmtId="0" fontId="48" fillId="0" borderId="38" xfId="0" applyFont="1" applyFill="1" applyBorder="1" applyAlignment="1">
      <alignment horizontal="left" vertical="center" wrapText="1"/>
    </xf>
    <xf numFmtId="0" fontId="48" fillId="0" borderId="38" xfId="0" applyFont="1" applyFill="1" applyBorder="1" applyAlignment="1">
      <alignment horizontal="center" vertical="center" wrapText="1"/>
    </xf>
    <xf numFmtId="0" fontId="110" fillId="0" borderId="38" xfId="0" applyFont="1" applyBorder="1" applyAlignment="1">
      <alignment horizontal="center" vertical="center" wrapText="1"/>
    </xf>
    <xf numFmtId="0" fontId="48" fillId="0" borderId="38" xfId="0" applyFont="1" applyFill="1" applyBorder="1" applyAlignment="1" applyProtection="1">
      <alignment horizontal="left" vertical="center" wrapText="1"/>
      <protection/>
    </xf>
    <xf numFmtId="0" fontId="48" fillId="0" borderId="38" xfId="0" applyFont="1" applyBorder="1" applyAlignment="1">
      <alignment horizontal="left" vertical="center" wrapText="1"/>
    </xf>
    <xf numFmtId="9" fontId="110" fillId="0" borderId="38" xfId="0" applyNumberFormat="1" applyFont="1" applyFill="1" applyBorder="1" applyAlignment="1">
      <alignment horizontal="center" vertical="center" wrapText="1"/>
    </xf>
    <xf numFmtId="0" fontId="110" fillId="0" borderId="38" xfId="0" applyFont="1" applyFill="1" applyBorder="1" applyAlignment="1">
      <alignment horizontal="center" vertical="center" wrapText="1"/>
    </xf>
    <xf numFmtId="0" fontId="47" fillId="0" borderId="38" xfId="0" applyFont="1" applyFill="1" applyBorder="1" applyAlignment="1">
      <alignment horizontal="left" vertical="center" textRotation="90" wrapText="1"/>
    </xf>
    <xf numFmtId="0" fontId="110" fillId="0" borderId="38" xfId="0" applyFont="1" applyFill="1" applyBorder="1" applyAlignment="1">
      <alignment horizontal="left" vertical="center" wrapText="1"/>
    </xf>
    <xf numFmtId="16" fontId="110" fillId="0" borderId="38" xfId="0" applyNumberFormat="1" applyFont="1" applyBorder="1" applyAlignment="1">
      <alignment horizontal="left" vertical="center" wrapText="1"/>
    </xf>
    <xf numFmtId="17" fontId="110" fillId="0" borderId="38" xfId="0" applyNumberFormat="1" applyFont="1" applyBorder="1" applyAlignment="1">
      <alignment horizontal="left" vertical="center" wrapText="1"/>
    </xf>
    <xf numFmtId="0" fontId="49" fillId="0" borderId="38" xfId="0" applyFont="1" applyBorder="1" applyAlignment="1">
      <alignment horizontal="left" vertical="center" wrapText="1"/>
    </xf>
    <xf numFmtId="0" fontId="111" fillId="38" borderId="38" xfId="0" applyFont="1" applyFill="1" applyBorder="1" applyAlignment="1">
      <alignment horizontal="center" vertical="center" wrapText="1"/>
    </xf>
    <xf numFmtId="9" fontId="110" fillId="0" borderId="38" xfId="0" applyNumberFormat="1" applyFont="1" applyBorder="1" applyAlignment="1">
      <alignment horizontal="center" vertical="center" wrapText="1"/>
    </xf>
    <xf numFmtId="0" fontId="52" fillId="36" borderId="10" xfId="0" applyFont="1" applyFill="1" applyBorder="1" applyAlignment="1">
      <alignment/>
    </xf>
    <xf numFmtId="0" fontId="53" fillId="36" borderId="10" xfId="0" applyFont="1" applyFill="1" applyBorder="1" applyAlignment="1">
      <alignment/>
    </xf>
    <xf numFmtId="0" fontId="54" fillId="36" borderId="12" xfId="0" applyFont="1" applyFill="1" applyBorder="1" applyAlignment="1">
      <alignment vertical="top" wrapText="1"/>
    </xf>
    <xf numFmtId="0" fontId="0" fillId="0" borderId="12" xfId="0" applyBorder="1" applyAlignment="1">
      <alignment/>
    </xf>
    <xf numFmtId="0" fontId="41" fillId="0" borderId="10" xfId="0" applyFont="1" applyBorder="1" applyAlignment="1">
      <alignment/>
    </xf>
    <xf numFmtId="0" fontId="55" fillId="0" borderId="10" xfId="0" applyFont="1" applyBorder="1" applyAlignment="1">
      <alignment horizontal="center" vertical="center"/>
    </xf>
    <xf numFmtId="15" fontId="55" fillId="0" borderId="10" xfId="0" applyNumberFormat="1" applyFont="1" applyBorder="1" applyAlignment="1">
      <alignment vertical="center"/>
    </xf>
    <xf numFmtId="0" fontId="53" fillId="0" borderId="10" xfId="0" applyFont="1" applyFill="1" applyBorder="1" applyAlignment="1">
      <alignment horizontal="justify" vertical="center" wrapText="1"/>
    </xf>
    <xf numFmtId="9" fontId="53" fillId="0" borderId="10" xfId="0" applyNumberFormat="1" applyFont="1" applyFill="1" applyBorder="1" applyAlignment="1">
      <alignment horizontal="center" vertical="center" wrapText="1"/>
    </xf>
    <xf numFmtId="0" fontId="53" fillId="0" borderId="10" xfId="0" applyFont="1" applyBorder="1" applyAlignment="1">
      <alignment horizontal="justify"/>
    </xf>
    <xf numFmtId="0" fontId="41" fillId="0" borderId="10" xfId="0" applyFont="1" applyBorder="1" applyAlignment="1">
      <alignment horizontal="justify"/>
    </xf>
    <xf numFmtId="0" fontId="112" fillId="0" borderId="10" xfId="0" applyFont="1" applyBorder="1" applyAlignment="1">
      <alignment/>
    </xf>
    <xf numFmtId="0" fontId="113" fillId="0" borderId="10" xfId="0" applyFont="1" applyBorder="1" applyAlignment="1">
      <alignment/>
    </xf>
    <xf numFmtId="0" fontId="41" fillId="0" borderId="12" xfId="0" applyFont="1" applyBorder="1" applyAlignment="1">
      <alignment/>
    </xf>
    <xf numFmtId="0" fontId="114" fillId="0" borderId="10" xfId="0" applyFont="1" applyFill="1" applyBorder="1" applyAlignment="1">
      <alignment horizontal="justify" vertical="center" wrapText="1"/>
    </xf>
    <xf numFmtId="9" fontId="115" fillId="0" borderId="10" xfId="0" applyNumberFormat="1" applyFont="1" applyBorder="1" applyAlignment="1">
      <alignment/>
    </xf>
    <xf numFmtId="0" fontId="116" fillId="0" borderId="10" xfId="0" applyFont="1" applyBorder="1" applyAlignment="1">
      <alignment horizontal="justify"/>
    </xf>
    <xf numFmtId="0" fontId="117" fillId="0" borderId="10" xfId="0" applyFont="1" applyBorder="1" applyAlignment="1">
      <alignment horizontal="justify"/>
    </xf>
    <xf numFmtId="0" fontId="117" fillId="0" borderId="10" xfId="0" applyFont="1" applyBorder="1" applyAlignment="1">
      <alignment/>
    </xf>
    <xf numFmtId="0" fontId="0" fillId="0" borderId="14" xfId="0" applyBorder="1" applyAlignment="1">
      <alignment/>
    </xf>
    <xf numFmtId="0" fontId="0" fillId="0" borderId="39" xfId="0" applyBorder="1" applyAlignment="1">
      <alignment/>
    </xf>
    <xf numFmtId="0" fontId="0" fillId="0" borderId="16" xfId="0" applyBorder="1" applyAlignment="1">
      <alignment/>
    </xf>
    <xf numFmtId="9" fontId="0" fillId="0" borderId="10" xfId="0" applyNumberFormat="1" applyBorder="1" applyAlignment="1">
      <alignment/>
    </xf>
    <xf numFmtId="0" fontId="22" fillId="0" borderId="10" xfId="0" applyFont="1" applyBorder="1" applyAlignment="1">
      <alignment horizontal="justify"/>
    </xf>
    <xf numFmtId="0" fontId="22" fillId="0" borderId="0" xfId="0" applyFont="1" applyAlignment="1">
      <alignment/>
    </xf>
    <xf numFmtId="0" fontId="41" fillId="0" borderId="11" xfId="0" applyFont="1" applyBorder="1" applyAlignment="1">
      <alignment/>
    </xf>
    <xf numFmtId="0" fontId="0" fillId="0" borderId="11" xfId="0" applyBorder="1" applyAlignment="1">
      <alignment/>
    </xf>
    <xf numFmtId="0" fontId="52" fillId="0" borderId="10" xfId="0" applyFont="1" applyBorder="1" applyAlignment="1">
      <alignment horizontal="justify" vertical="center" wrapText="1"/>
    </xf>
    <xf numFmtId="49" fontId="22" fillId="0" borderId="10" xfId="0" applyNumberFormat="1" applyFont="1" applyBorder="1" applyAlignment="1">
      <alignment horizontal="justify"/>
    </xf>
    <xf numFmtId="0" fontId="41" fillId="0" borderId="10" xfId="0" applyFont="1" applyFill="1" applyBorder="1" applyAlignment="1">
      <alignment horizontal="justify"/>
    </xf>
    <xf numFmtId="0" fontId="53" fillId="0" borderId="0" xfId="0" applyFont="1" applyFill="1" applyBorder="1" applyAlignment="1">
      <alignment horizontal="justify" vertical="center" wrapText="1"/>
    </xf>
    <xf numFmtId="9" fontId="0" fillId="0" borderId="0" xfId="0" applyNumberFormat="1" applyAlignment="1">
      <alignment/>
    </xf>
    <xf numFmtId="49" fontId="0" fillId="0" borderId="0" xfId="0" applyNumberFormat="1" applyAlignment="1">
      <alignment horizontal="justify"/>
    </xf>
    <xf numFmtId="0" fontId="41" fillId="0" borderId="0" xfId="0" applyFont="1" applyFill="1" applyBorder="1" applyAlignment="1">
      <alignment horizontal="justify"/>
    </xf>
    <xf numFmtId="0" fontId="112" fillId="0" borderId="0" xfId="0" applyFont="1" applyAlignment="1">
      <alignment/>
    </xf>
    <xf numFmtId="0" fontId="41" fillId="0" borderId="0" xfId="0" applyFont="1" applyAlignment="1">
      <alignment/>
    </xf>
    <xf numFmtId="0" fontId="97" fillId="0" borderId="12" xfId="0" applyFont="1" applyFill="1" applyBorder="1" applyAlignment="1">
      <alignment horizontal="center" vertical="center" wrapText="1"/>
    </xf>
    <xf numFmtId="0" fontId="97" fillId="0" borderId="13" xfId="0" applyFont="1" applyFill="1" applyBorder="1" applyAlignment="1">
      <alignment horizontal="center" vertical="center" wrapText="1"/>
    </xf>
    <xf numFmtId="0" fontId="97" fillId="0" borderId="11" xfId="0" applyFont="1" applyFill="1" applyBorder="1" applyAlignment="1">
      <alignment horizontal="center" vertical="center" wrapText="1"/>
    </xf>
    <xf numFmtId="0" fontId="97" fillId="0" borderId="12" xfId="0" applyFont="1" applyBorder="1" applyAlignment="1">
      <alignment horizontal="center" vertical="center"/>
    </xf>
    <xf numFmtId="0" fontId="97" fillId="0" borderId="13" xfId="0" applyFont="1" applyBorder="1" applyAlignment="1">
      <alignment horizontal="center" vertical="center"/>
    </xf>
    <xf numFmtId="0" fontId="97" fillId="0" borderId="11" xfId="0" applyFont="1" applyBorder="1" applyAlignment="1">
      <alignment horizontal="center" vertical="center"/>
    </xf>
    <xf numFmtId="0" fontId="95" fillId="0" borderId="12" xfId="0" applyFont="1" applyBorder="1" applyAlignment="1">
      <alignment horizontal="center" vertical="center" textRotation="90" wrapText="1"/>
    </xf>
    <xf numFmtId="0" fontId="95" fillId="0" borderId="13" xfId="0" applyFont="1" applyBorder="1" applyAlignment="1">
      <alignment horizontal="center" vertical="center" textRotation="90" wrapText="1"/>
    </xf>
    <xf numFmtId="0" fontId="95" fillId="0" borderId="40" xfId="0" applyFont="1" applyBorder="1" applyAlignment="1">
      <alignment horizontal="center" vertical="center" textRotation="90" wrapText="1"/>
    </xf>
    <xf numFmtId="0" fontId="95" fillId="0" borderId="41" xfId="0" applyFont="1" applyBorder="1" applyAlignment="1">
      <alignment horizontal="center" vertical="center" textRotation="90" wrapText="1"/>
    </xf>
    <xf numFmtId="0" fontId="95" fillId="0" borderId="11" xfId="0" applyFont="1" applyBorder="1" applyAlignment="1">
      <alignment horizontal="center" vertical="center" textRotation="90" wrapText="1"/>
    </xf>
    <xf numFmtId="0" fontId="94" fillId="33" borderId="10" xfId="0" applyFont="1" applyFill="1" applyBorder="1" applyAlignment="1">
      <alignment horizontal="center" vertical="center"/>
    </xf>
    <xf numFmtId="0" fontId="95" fillId="0" borderId="12" xfId="0" applyFont="1" applyBorder="1" applyAlignment="1">
      <alignment horizontal="center" vertical="center" textRotation="255" wrapText="1"/>
    </xf>
    <xf numFmtId="0" fontId="95" fillId="0" borderId="11" xfId="0" applyFont="1" applyBorder="1" applyAlignment="1">
      <alignment horizontal="center" vertical="center" textRotation="255" wrapText="1"/>
    </xf>
    <xf numFmtId="0" fontId="95" fillId="0" borderId="12" xfId="0" applyFont="1" applyBorder="1" applyAlignment="1">
      <alignment horizontal="center" vertical="center" wrapText="1"/>
    </xf>
    <xf numFmtId="0" fontId="95" fillId="0" borderId="11" xfId="0" applyFont="1" applyBorder="1" applyAlignment="1">
      <alignment horizontal="center" vertical="center" wrapText="1"/>
    </xf>
    <xf numFmtId="0" fontId="95" fillId="33" borderId="12"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4" xfId="0" applyFont="1" applyFill="1" applyBorder="1" applyAlignment="1">
      <alignment horizontal="center" vertical="center" wrapText="1"/>
    </xf>
    <xf numFmtId="0" fontId="95" fillId="33" borderId="39" xfId="0" applyFont="1" applyFill="1" applyBorder="1" applyAlignment="1">
      <alignment horizontal="center" vertical="center" wrapText="1"/>
    </xf>
    <xf numFmtId="0" fontId="95" fillId="33" borderId="12" xfId="0" applyFont="1" applyFill="1" applyBorder="1" applyAlignment="1">
      <alignment horizontal="center" vertical="center"/>
    </xf>
    <xf numFmtId="0" fontId="95" fillId="33" borderId="11" xfId="0" applyFont="1" applyFill="1" applyBorder="1" applyAlignment="1">
      <alignment horizontal="center" vertical="center"/>
    </xf>
    <xf numFmtId="0" fontId="95" fillId="13" borderId="12" xfId="0" applyFont="1" applyFill="1" applyBorder="1" applyAlignment="1">
      <alignment horizontal="center" vertical="center" wrapText="1"/>
    </xf>
    <xf numFmtId="0" fontId="95" fillId="13" borderId="11" xfId="0" applyFont="1" applyFill="1" applyBorder="1" applyAlignment="1">
      <alignment horizontal="center" vertical="center" wrapText="1"/>
    </xf>
    <xf numFmtId="0" fontId="95" fillId="13" borderId="10" xfId="0" applyFont="1" applyFill="1" applyBorder="1" applyAlignment="1">
      <alignment horizontal="center"/>
    </xf>
    <xf numFmtId="0" fontId="97" fillId="0" borderId="13" xfId="0" applyFont="1" applyBorder="1" applyAlignment="1">
      <alignment horizontal="center" vertical="center" textRotation="90" wrapText="1"/>
    </xf>
    <xf numFmtId="0" fontId="97" fillId="0" borderId="11" xfId="0" applyFont="1" applyBorder="1" applyAlignment="1">
      <alignment horizontal="center" vertical="center" textRotation="90" wrapText="1"/>
    </xf>
    <xf numFmtId="0" fontId="95" fillId="0" borderId="28" xfId="0" applyFont="1" applyBorder="1" applyAlignment="1">
      <alignment horizontal="left"/>
    </xf>
    <xf numFmtId="0" fontId="97" fillId="0" borderId="0" xfId="0" applyFont="1" applyBorder="1" applyAlignment="1">
      <alignment horizontal="center" vertical="center" wrapText="1"/>
    </xf>
    <xf numFmtId="0" fontId="26" fillId="0" borderId="0" xfId="0" applyFont="1" applyBorder="1" applyAlignment="1">
      <alignment horizontal="left"/>
    </xf>
    <xf numFmtId="0" fontId="17" fillId="37" borderId="10" xfId="0" applyFont="1" applyFill="1" applyBorder="1" applyAlignment="1">
      <alignment horizontal="center" vertical="center" wrapText="1"/>
    </xf>
    <xf numFmtId="0" fontId="18" fillId="39" borderId="10" xfId="0" applyNumberFormat="1" applyFont="1" applyFill="1" applyBorder="1" applyAlignment="1">
      <alignment horizontal="center" vertical="top" wrapText="1"/>
    </xf>
    <xf numFmtId="0" fontId="14"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9" fillId="0" borderId="42" xfId="0" applyFont="1" applyBorder="1" applyAlignment="1">
      <alignment horizontal="right" vertical="center"/>
    </xf>
    <xf numFmtId="0" fontId="9" fillId="0" borderId="43" xfId="0" applyFont="1" applyBorder="1" applyAlignment="1">
      <alignment horizontal="right" vertical="center"/>
    </xf>
    <xf numFmtId="0" fontId="9" fillId="0" borderId="40" xfId="0" applyFont="1" applyBorder="1" applyAlignment="1">
      <alignment horizontal="righ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9" fillId="0" borderId="41" xfId="0" applyFont="1" applyBorder="1" applyAlignment="1">
      <alignment horizontal="right" vertical="center"/>
    </xf>
    <xf numFmtId="0" fontId="9" fillId="0" borderId="45" xfId="0" applyFont="1" applyBorder="1" applyAlignment="1">
      <alignment horizontal="right" vertical="center"/>
    </xf>
    <xf numFmtId="0" fontId="9" fillId="0" borderId="28" xfId="0" applyFont="1" applyBorder="1" applyAlignment="1">
      <alignment horizontal="right" vertical="center"/>
    </xf>
    <xf numFmtId="0" fontId="9" fillId="0" borderId="15" xfId="0" applyFont="1" applyBorder="1" applyAlignment="1">
      <alignment horizontal="right" vertical="center"/>
    </xf>
    <xf numFmtId="0" fontId="10" fillId="36" borderId="10" xfId="0" applyFont="1" applyFill="1" applyBorder="1" applyAlignment="1">
      <alignment horizontal="center" vertical="center"/>
    </xf>
    <xf numFmtId="0" fontId="12" fillId="36" borderId="10" xfId="0" applyFont="1" applyFill="1" applyBorder="1" applyAlignment="1">
      <alignment horizontal="center"/>
    </xf>
    <xf numFmtId="0" fontId="12" fillId="36" borderId="10" xfId="0" applyFont="1" applyFill="1" applyBorder="1" applyAlignment="1">
      <alignment horizontal="center" vertical="center" wrapText="1"/>
    </xf>
    <xf numFmtId="0" fontId="12" fillId="36" borderId="10" xfId="0" applyFont="1" applyFill="1" applyBorder="1" applyAlignment="1">
      <alignment horizontal="center" vertical="center"/>
    </xf>
    <xf numFmtId="0" fontId="103" fillId="0" borderId="46" xfId="0" applyFont="1" applyFill="1" applyBorder="1" applyAlignment="1">
      <alignment horizontal="center"/>
    </xf>
    <xf numFmtId="0" fontId="103" fillId="0" borderId="47" xfId="0" applyFont="1" applyFill="1" applyBorder="1" applyAlignment="1">
      <alignment horizontal="center"/>
    </xf>
    <xf numFmtId="0" fontId="103" fillId="0" borderId="48" xfId="0" applyFont="1" applyFill="1" applyBorder="1" applyAlignment="1">
      <alignment horizontal="center"/>
    </xf>
    <xf numFmtId="0" fontId="29" fillId="0" borderId="49" xfId="0" applyFont="1" applyFill="1" applyBorder="1" applyAlignment="1">
      <alignment horizontal="center" vertical="center" textRotation="90" wrapText="1"/>
    </xf>
    <xf numFmtId="0" fontId="29" fillId="0" borderId="22" xfId="0" applyFont="1" applyFill="1" applyBorder="1" applyAlignment="1">
      <alignment horizontal="center" vertical="center" textRotation="90" wrapText="1"/>
    </xf>
    <xf numFmtId="0" fontId="29" fillId="0" borderId="11" xfId="0" applyFont="1" applyFill="1" applyBorder="1" applyAlignment="1">
      <alignment horizontal="center" vertical="center" textRotation="90" wrapText="1"/>
    </xf>
    <xf numFmtId="0" fontId="29" fillId="0" borderId="10" xfId="0" applyFont="1" applyFill="1" applyBorder="1" applyAlignment="1">
      <alignment horizontal="center" vertical="center" textRotation="90"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50" xfId="0" applyFont="1" applyFill="1" applyBorder="1" applyAlignment="1">
      <alignment horizontal="center" vertical="center" wrapText="1"/>
    </xf>
    <xf numFmtId="165" fontId="29" fillId="0" borderId="51" xfId="48" applyNumberFormat="1" applyFont="1" applyFill="1" applyBorder="1" applyAlignment="1">
      <alignment horizontal="center" vertical="center" wrapText="1"/>
    </xf>
    <xf numFmtId="165" fontId="29" fillId="0" borderId="23" xfId="48"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9" fillId="0" borderId="52" xfId="0" applyFont="1" applyFill="1" applyBorder="1" applyAlignment="1">
      <alignment horizontal="center" vertical="center" textRotation="90" wrapText="1"/>
    </xf>
    <xf numFmtId="0" fontId="29" fillId="0" borderId="53" xfId="0" applyFont="1" applyFill="1" applyBorder="1" applyAlignment="1">
      <alignment horizontal="center" vertical="center" textRotation="90" wrapText="1"/>
    </xf>
    <xf numFmtId="0" fontId="29" fillId="0" borderId="12" xfId="0" applyFont="1" applyFill="1" applyBorder="1" applyAlignment="1">
      <alignment horizontal="center" vertical="center" textRotation="90" wrapText="1"/>
    </xf>
    <xf numFmtId="0" fontId="29" fillId="0" borderId="13" xfId="0" applyFont="1" applyFill="1" applyBorder="1" applyAlignment="1">
      <alignment horizontal="center" vertical="center" textRotation="90"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justify" vertical="center" wrapText="1"/>
    </xf>
    <xf numFmtId="0" fontId="103" fillId="0" borderId="0" xfId="0" applyFont="1" applyFill="1" applyAlignment="1">
      <alignment horizontal="center"/>
    </xf>
    <xf numFmtId="0" fontId="101" fillId="0" borderId="0" xfId="0" applyFont="1" applyFill="1" applyAlignment="1">
      <alignment horizontal="center"/>
    </xf>
    <xf numFmtId="0" fontId="33" fillId="0" borderId="22" xfId="0" applyFont="1" applyFill="1" applyBorder="1" applyAlignment="1">
      <alignment horizontal="center" vertical="center" textRotation="90" wrapText="1"/>
    </xf>
    <xf numFmtId="0" fontId="33" fillId="0" borderId="52" xfId="0" applyFont="1" applyFill="1" applyBorder="1" applyAlignment="1">
      <alignment horizontal="center" vertical="center" textRotation="90" wrapText="1"/>
    </xf>
    <xf numFmtId="0" fontId="33" fillId="0" borderId="10" xfId="0" applyFont="1" applyFill="1" applyBorder="1" applyAlignment="1">
      <alignment horizontal="center" vertical="center" textRotation="90" wrapText="1"/>
    </xf>
    <xf numFmtId="0" fontId="33" fillId="0" borderId="12" xfId="0" applyFont="1" applyFill="1" applyBorder="1" applyAlignment="1">
      <alignment horizontal="center" vertical="center" textRotation="90" wrapText="1"/>
    </xf>
    <xf numFmtId="0" fontId="105" fillId="13" borderId="10" xfId="0" applyFont="1" applyFill="1" applyBorder="1" applyAlignment="1">
      <alignment horizontal="center"/>
    </xf>
    <xf numFmtId="0" fontId="106" fillId="0" borderId="12" xfId="0" applyFont="1" applyFill="1" applyBorder="1" applyAlignment="1">
      <alignment horizontal="center" vertical="top" wrapText="1"/>
    </xf>
    <xf numFmtId="0" fontId="106" fillId="0" borderId="13" xfId="0" applyFont="1" applyFill="1" applyBorder="1" applyAlignment="1">
      <alignment horizontal="center" vertical="top" wrapText="1"/>
    </xf>
    <xf numFmtId="0" fontId="106" fillId="0" borderId="11" xfId="0" applyFont="1" applyFill="1" applyBorder="1" applyAlignment="1">
      <alignment horizontal="center" vertical="top" wrapText="1"/>
    </xf>
    <xf numFmtId="0" fontId="105" fillId="13" borderId="12" xfId="0" applyFont="1" applyFill="1" applyBorder="1" applyAlignment="1">
      <alignment horizontal="center" vertical="center" wrapText="1"/>
    </xf>
    <xf numFmtId="0" fontId="105" fillId="13" borderId="11" xfId="0" applyFont="1" applyFill="1" applyBorder="1" applyAlignment="1">
      <alignment horizontal="center" vertical="center" wrapText="1"/>
    </xf>
    <xf numFmtId="0" fontId="22" fillId="0" borderId="34" xfId="51" applyFont="1" applyBorder="1" applyAlignment="1">
      <alignment horizontal="center" vertical="center" textRotation="90" wrapText="1"/>
      <protection/>
    </xf>
    <xf numFmtId="0" fontId="22" fillId="0" borderId="36" xfId="51" applyFont="1" applyBorder="1" applyAlignment="1">
      <alignment horizontal="center" vertical="center" textRotation="90" wrapText="1"/>
      <protection/>
    </xf>
    <xf numFmtId="165" fontId="22" fillId="0" borderId="0" xfId="48" applyNumberFormat="1" applyFont="1" applyAlignment="1">
      <alignment horizontal="center"/>
    </xf>
    <xf numFmtId="0" fontId="39" fillId="0" borderId="0" xfId="51" applyFont="1" applyAlignment="1">
      <alignment horizontal="center" vertical="center" wrapText="1"/>
      <protection/>
    </xf>
    <xf numFmtId="0" fontId="22" fillId="0" borderId="34" xfId="51" applyFont="1" applyBorder="1" applyAlignment="1">
      <alignment horizontal="center" vertical="center" wrapText="1"/>
      <protection/>
    </xf>
    <xf numFmtId="0" fontId="22" fillId="0" borderId="36" xfId="51" applyFont="1" applyBorder="1" applyAlignment="1">
      <alignment horizontal="center" vertical="center" wrapText="1"/>
      <protection/>
    </xf>
    <xf numFmtId="0" fontId="22" fillId="0" borderId="54" xfId="51" applyFont="1" applyBorder="1" applyAlignment="1">
      <alignment horizontal="center" vertical="center" wrapText="1"/>
      <protection/>
    </xf>
    <xf numFmtId="0" fontId="22" fillId="0" borderId="55" xfId="51" applyFont="1" applyBorder="1" applyAlignment="1">
      <alignment horizontal="center" vertical="center" wrapText="1"/>
      <protection/>
    </xf>
    <xf numFmtId="0" fontId="22" fillId="0" borderId="10" xfId="51" applyFont="1" applyBorder="1" applyAlignment="1">
      <alignment horizontal="center" vertical="center" textRotation="90" wrapText="1"/>
      <protection/>
    </xf>
    <xf numFmtId="0" fontId="22" fillId="0" borderId="10" xfId="51" applyFont="1" applyBorder="1" applyAlignment="1">
      <alignment horizontal="center" vertical="center" wrapText="1"/>
      <protection/>
    </xf>
    <xf numFmtId="0" fontId="22" fillId="0" borderId="22" xfId="51" applyFont="1" applyBorder="1" applyAlignment="1">
      <alignment horizontal="center" vertical="center" wrapText="1"/>
      <protection/>
    </xf>
    <xf numFmtId="0" fontId="22" fillId="0" borderId="34" xfId="51" applyFont="1" applyBorder="1" applyAlignment="1">
      <alignment horizontal="center" vertical="center"/>
      <protection/>
    </xf>
    <xf numFmtId="0" fontId="22" fillId="0" borderId="10" xfId="51" applyFont="1" applyBorder="1" applyAlignment="1">
      <alignment horizontal="center" vertical="center"/>
      <protection/>
    </xf>
    <xf numFmtId="0" fontId="22" fillId="0" borderId="36" xfId="51" applyFont="1" applyBorder="1" applyAlignment="1">
      <alignment horizontal="center" vertical="center"/>
      <protection/>
    </xf>
    <xf numFmtId="0" fontId="42" fillId="34" borderId="33" xfId="51" applyFont="1" applyFill="1" applyBorder="1" applyAlignment="1">
      <alignment horizontal="center" vertical="center" wrapText="1"/>
      <protection/>
    </xf>
    <xf numFmtId="0" fontId="42" fillId="34" borderId="32" xfId="51" applyFont="1" applyFill="1" applyBorder="1" applyAlignment="1">
      <alignment horizontal="center" vertical="center" wrapText="1"/>
      <protection/>
    </xf>
    <xf numFmtId="0" fontId="41" fillId="0" borderId="46" xfId="51" applyFont="1" applyBorder="1" applyAlignment="1">
      <alignment horizontal="center" wrapText="1"/>
      <protection/>
    </xf>
    <xf numFmtId="0" fontId="41" fillId="0" borderId="47" xfId="51" applyFont="1" applyBorder="1" applyAlignment="1">
      <alignment horizontal="center" wrapText="1"/>
      <protection/>
    </xf>
    <xf numFmtId="0" fontId="41" fillId="0" borderId="48" xfId="51" applyFont="1" applyBorder="1" applyAlignment="1">
      <alignment horizontal="center" wrapText="1"/>
      <protection/>
    </xf>
    <xf numFmtId="0" fontId="22" fillId="0" borderId="56" xfId="51" applyFont="1" applyBorder="1" applyAlignment="1">
      <alignment horizontal="center" vertical="center" wrapText="1"/>
      <protection/>
    </xf>
    <xf numFmtId="0" fontId="22" fillId="0" borderId="53" xfId="51" applyFont="1" applyBorder="1" applyAlignment="1">
      <alignment horizontal="center" vertical="center" wrapText="1"/>
      <protection/>
    </xf>
    <xf numFmtId="0" fontId="22" fillId="0" borderId="57" xfId="51" applyFont="1" applyBorder="1" applyAlignment="1">
      <alignment horizontal="center" vertical="center" wrapText="1"/>
      <protection/>
    </xf>
    <xf numFmtId="0" fontId="105" fillId="0" borderId="33"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39" fillId="0" borderId="44" xfId="51" applyFont="1" applyFill="1" applyBorder="1" applyAlignment="1" applyProtection="1">
      <alignment horizontal="center" vertical="center" wrapText="1"/>
      <protection/>
    </xf>
    <xf numFmtId="0" fontId="39" fillId="0" borderId="0" xfId="51" applyFont="1" applyFill="1" applyBorder="1" applyAlignment="1" applyProtection="1">
      <alignment horizontal="center" vertical="center" wrapText="1"/>
      <protection/>
    </xf>
    <xf numFmtId="0" fontId="39" fillId="0" borderId="20" xfId="51" applyFont="1" applyFill="1" applyBorder="1" applyAlignment="1" applyProtection="1">
      <alignment horizontal="center" vertical="center" wrapText="1"/>
      <protection/>
    </xf>
    <xf numFmtId="0" fontId="39" fillId="0" borderId="31" xfId="51" applyFont="1" applyFill="1" applyBorder="1" applyAlignment="1" applyProtection="1">
      <alignment horizontal="center" vertical="center" wrapText="1"/>
      <protection/>
    </xf>
    <xf numFmtId="0" fontId="42" fillId="0" borderId="58" xfId="51" applyFont="1" applyFill="1" applyBorder="1" applyAlignment="1">
      <alignment horizontal="center" vertical="center" textRotation="90" wrapText="1"/>
      <protection/>
    </xf>
    <xf numFmtId="0" fontId="42" fillId="0" borderId="59" xfId="51" applyFont="1" applyFill="1" applyBorder="1" applyAlignment="1">
      <alignment horizontal="center" vertical="center" textRotation="90" wrapText="1"/>
      <protection/>
    </xf>
    <xf numFmtId="0" fontId="42" fillId="0" borderId="33" xfId="51" applyFont="1" applyFill="1" applyBorder="1" applyAlignment="1">
      <alignment horizontal="center" vertical="center" wrapText="1"/>
      <protection/>
    </xf>
    <xf numFmtId="0" fontId="42" fillId="0" borderId="32" xfId="51" applyFont="1" applyFill="1" applyBorder="1" applyAlignment="1">
      <alignment horizontal="center" vertical="center" wrapText="1"/>
      <protection/>
    </xf>
    <xf numFmtId="0" fontId="42" fillId="0" borderId="58" xfId="51" applyFont="1" applyFill="1" applyBorder="1" applyAlignment="1">
      <alignment horizontal="center" vertical="center" wrapText="1"/>
      <protection/>
    </xf>
    <xf numFmtId="0" fontId="42" fillId="0" borderId="59" xfId="51" applyFont="1" applyFill="1" applyBorder="1" applyAlignment="1">
      <alignment horizontal="center" vertical="center" wrapText="1"/>
      <protection/>
    </xf>
    <xf numFmtId="0" fontId="42" fillId="0" borderId="29" xfId="51" applyFont="1" applyFill="1" applyBorder="1" applyAlignment="1">
      <alignment horizontal="center" vertical="center" wrapText="1"/>
      <protection/>
    </xf>
    <xf numFmtId="0" fontId="42" fillId="0" borderId="60" xfId="51" applyFont="1" applyFill="1" applyBorder="1" applyAlignment="1">
      <alignment horizontal="center" vertical="center" wrapText="1"/>
      <protection/>
    </xf>
    <xf numFmtId="0" fontId="42" fillId="0" borderId="30" xfId="51" applyFont="1" applyFill="1" applyBorder="1" applyAlignment="1">
      <alignment horizontal="center" vertical="center" wrapText="1"/>
      <protection/>
    </xf>
    <xf numFmtId="0" fontId="39" fillId="0" borderId="10" xfId="51" applyFont="1" applyBorder="1" applyAlignment="1" applyProtection="1">
      <alignment horizontal="center" vertical="center" wrapText="1"/>
      <protection/>
    </xf>
    <xf numFmtId="0" fontId="40" fillId="0" borderId="29" xfId="51" applyFont="1" applyBorder="1" applyAlignment="1" applyProtection="1">
      <alignment horizontal="center"/>
      <protection/>
    </xf>
    <xf numFmtId="0" fontId="40" fillId="0" borderId="60" xfId="51" applyFont="1" applyBorder="1" applyAlignment="1" applyProtection="1">
      <alignment horizontal="center"/>
      <protection/>
    </xf>
    <xf numFmtId="0" fontId="40" fillId="0" borderId="30" xfId="51" applyFont="1" applyBorder="1" applyAlignment="1" applyProtection="1">
      <alignment horizontal="center"/>
      <protection/>
    </xf>
    <xf numFmtId="0" fontId="41" fillId="0" borderId="19" xfId="51" applyFont="1" applyBorder="1" applyAlignment="1" applyProtection="1">
      <alignment horizontal="center" vertical="center" wrapText="1"/>
      <protection/>
    </xf>
    <xf numFmtId="0" fontId="41" fillId="0" borderId="20" xfId="51" applyFont="1" applyBorder="1" applyAlignment="1" applyProtection="1">
      <alignment horizontal="center" vertical="center" wrapText="1"/>
      <protection/>
    </xf>
    <xf numFmtId="0" fontId="41" fillId="0" borderId="21" xfId="51" applyFont="1" applyBorder="1" applyAlignment="1" applyProtection="1">
      <alignment horizontal="center" vertical="center" wrapText="1"/>
      <protection/>
    </xf>
    <xf numFmtId="0" fontId="12" fillId="0" borderId="29" xfId="51" applyFont="1" applyBorder="1" applyAlignment="1" applyProtection="1">
      <alignment horizontal="center" vertical="center"/>
      <protection/>
    </xf>
    <xf numFmtId="0" fontId="12" fillId="0" borderId="60" xfId="51" applyFont="1" applyBorder="1" applyAlignment="1" applyProtection="1">
      <alignment horizontal="center" vertical="center"/>
      <protection/>
    </xf>
    <xf numFmtId="0" fontId="12" fillId="0" borderId="30" xfId="51" applyFont="1" applyBorder="1" applyAlignment="1" applyProtection="1">
      <alignment horizontal="center" vertical="center"/>
      <protection/>
    </xf>
    <xf numFmtId="0" fontId="42" fillId="0" borderId="10" xfId="0" applyFont="1" applyBorder="1" applyAlignment="1" applyProtection="1">
      <alignment horizontal="center" vertical="center" textRotation="90" wrapText="1"/>
      <protection/>
    </xf>
    <xf numFmtId="0" fontId="43" fillId="0" borderId="28"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12" xfId="0" applyFont="1" applyBorder="1" applyAlignment="1">
      <alignment horizontal="center" vertical="center" textRotation="255" wrapText="1"/>
    </xf>
    <xf numFmtId="0" fontId="43" fillId="0" borderId="11" xfId="0" applyFont="1" applyBorder="1" applyAlignment="1">
      <alignment horizontal="center" vertical="center" textRotation="255"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0" xfId="0" applyFont="1" applyBorder="1" applyAlignment="1">
      <alignment horizontal="center"/>
    </xf>
    <xf numFmtId="0" fontId="43" fillId="0" borderId="14" xfId="0" applyFont="1" applyBorder="1" applyAlignment="1">
      <alignment horizontal="center"/>
    </xf>
    <xf numFmtId="0" fontId="43" fillId="0" borderId="10" xfId="0" applyFont="1" applyBorder="1" applyAlignment="1">
      <alignment horizontal="center" vertical="center"/>
    </xf>
    <xf numFmtId="0" fontId="12" fillId="34" borderId="12" xfId="0" applyFont="1" applyFill="1" applyBorder="1" applyAlignment="1" applyProtection="1">
      <alignment horizontal="center" vertical="center" textRotation="90"/>
      <protection/>
    </xf>
    <xf numFmtId="0" fontId="42" fillId="34" borderId="13" xfId="0" applyFont="1" applyFill="1" applyBorder="1" applyAlignment="1" applyProtection="1">
      <alignment horizontal="center" vertical="center" textRotation="90"/>
      <protection/>
    </xf>
    <xf numFmtId="0" fontId="42" fillId="34" borderId="11" xfId="0" applyFont="1" applyFill="1" applyBorder="1" applyAlignment="1" applyProtection="1">
      <alignment horizontal="center" vertical="center" textRotation="90"/>
      <protection/>
    </xf>
    <xf numFmtId="0" fontId="111" fillId="38" borderId="38" xfId="0" applyFont="1" applyFill="1" applyBorder="1" applyAlignment="1">
      <alignment horizontal="center" vertical="center" wrapText="1"/>
    </xf>
    <xf numFmtId="0" fontId="111" fillId="38" borderId="38" xfId="0" applyFont="1" applyFill="1" applyBorder="1" applyAlignment="1">
      <alignment horizontal="center" wrapText="1"/>
    </xf>
    <xf numFmtId="0" fontId="47" fillId="0" borderId="38" xfId="0" applyFont="1" applyFill="1" applyBorder="1" applyAlignment="1" applyProtection="1">
      <alignment horizontal="left" vertical="center" textRotation="90" wrapText="1"/>
      <protection/>
    </xf>
    <xf numFmtId="0" fontId="111" fillId="0" borderId="38" xfId="0" applyFont="1" applyBorder="1" applyAlignment="1">
      <alignment horizontal="left" vertical="center" textRotation="90" wrapText="1"/>
    </xf>
    <xf numFmtId="0" fontId="47" fillId="0" borderId="38" xfId="0" applyFont="1" applyFill="1" applyBorder="1" applyAlignment="1">
      <alignment horizontal="left" vertical="center" textRotation="90" wrapText="1"/>
    </xf>
    <xf numFmtId="0" fontId="48" fillId="0" borderId="33" xfId="0" applyFont="1" applyFill="1" applyBorder="1" applyAlignment="1">
      <alignment horizontal="left" vertical="center" wrapText="1"/>
    </xf>
    <xf numFmtId="0" fontId="48" fillId="0" borderId="61" xfId="0" applyFont="1" applyFill="1" applyBorder="1" applyAlignment="1">
      <alignment horizontal="left" vertical="center" wrapText="1"/>
    </xf>
    <xf numFmtId="0" fontId="47" fillId="0" borderId="33" xfId="0" applyFont="1" applyFill="1" applyBorder="1" applyAlignment="1">
      <alignment horizontal="left" vertical="center" textRotation="90" wrapText="1"/>
    </xf>
    <xf numFmtId="0" fontId="47" fillId="0" borderId="61" xfId="0" applyFont="1" applyFill="1" applyBorder="1" applyAlignment="1">
      <alignment horizontal="left" vertical="center" textRotation="90" wrapText="1"/>
    </xf>
    <xf numFmtId="0" fontId="51" fillId="36" borderId="10"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52" fillId="0" borderId="10" xfId="0" applyFont="1" applyBorder="1" applyAlignment="1">
      <alignment horizontal="center" vertical="center" textRotation="90" wrapText="1"/>
    </xf>
    <xf numFmtId="0" fontId="53" fillId="0" borderId="10" xfId="0" applyFont="1" applyBorder="1" applyAlignment="1">
      <alignment horizontal="center" vertical="center" textRotation="90" wrapText="1"/>
    </xf>
    <xf numFmtId="0" fontId="52" fillId="0" borderId="10" xfId="0" applyFont="1" applyBorder="1" applyAlignment="1">
      <alignment horizontal="center" vertical="center" wrapText="1"/>
    </xf>
    <xf numFmtId="167" fontId="53" fillId="0" borderId="10" xfId="48" applyNumberFormat="1" applyFont="1" applyBorder="1" applyAlignment="1">
      <alignment horizontal="center" vertical="center" textRotation="90" wrapText="1"/>
    </xf>
    <xf numFmtId="0" fontId="41" fillId="0" borderId="0" xfId="0" applyFont="1" applyAlignment="1">
      <alignment horizontal="center"/>
    </xf>
    <xf numFmtId="0" fontId="22"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gobcesar.gov.co/admin/files/Img_Ban_20060904-092029.jpg" TargetMode="External" /><Relationship Id="rId2" Type="http://schemas.openxmlformats.org/officeDocument/2006/relationships/hyperlink" Target="http://www.sedcesar.gov.co/" TargetMode="External" /><Relationship Id="rId3" Type="http://schemas.openxmlformats.org/officeDocument/2006/relationships/hyperlink" Target="http://www.sedcesar.gov.c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1</xdr:row>
      <xdr:rowOff>76200</xdr:rowOff>
    </xdr:from>
    <xdr:to>
      <xdr:col>1</xdr:col>
      <xdr:colOff>971550</xdr:colOff>
      <xdr:row>6</xdr:row>
      <xdr:rowOff>342900</xdr:rowOff>
    </xdr:to>
    <xdr:grpSp>
      <xdr:nvGrpSpPr>
        <xdr:cNvPr id="1" name="Group 1"/>
        <xdr:cNvGrpSpPr>
          <a:grpSpLocks/>
        </xdr:cNvGrpSpPr>
      </xdr:nvGrpSpPr>
      <xdr:grpSpPr>
        <a:xfrm>
          <a:off x="1038225" y="228600"/>
          <a:ext cx="1076325" cy="1333500"/>
          <a:chOff x="4579" y="10425"/>
          <a:chExt cx="1922" cy="1432"/>
        </a:xfrm>
        <a:solidFill>
          <a:srgbClr val="FFFFFF"/>
        </a:solidFill>
      </xdr:grpSpPr>
      <xdr:pic>
        <xdr:nvPicPr>
          <xdr:cNvPr id="2" name="Picture 2" descr="http://www.gobcesar.gov.co/admin/files/Img_Ban_20060904-092029.jpg">
            <a:hlinkClick r:id="rId3"/>
          </xdr:cNvPr>
          <xdr:cNvPicPr preferRelativeResize="1">
            <a:picLocks noChangeAspect="1"/>
          </xdr:cNvPicPr>
        </xdr:nvPicPr>
        <xdr:blipFill>
          <a:blip r:link="rId1"/>
          <a:stretch>
            <a:fillRect/>
          </a:stretch>
        </xdr:blipFill>
        <xdr:spPr>
          <a:xfrm>
            <a:off x="4579" y="10425"/>
            <a:ext cx="1802" cy="1325"/>
          </a:xfrm>
          <a:prstGeom prst="rect">
            <a:avLst/>
          </a:prstGeom>
          <a:noFill/>
          <a:ln w="9525" cmpd="sng">
            <a:noFill/>
          </a:ln>
        </xdr:spPr>
      </xdr:pic>
      <xdr:sp>
        <xdr:nvSpPr>
          <xdr:cNvPr id="3" name="Rectangle 3"/>
          <xdr:cNvSpPr>
            <a:spLocks/>
          </xdr:cNvSpPr>
        </xdr:nvSpPr>
        <xdr:spPr>
          <a:xfrm>
            <a:off x="4581" y="11677"/>
            <a:ext cx="1920" cy="18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N16"/>
  <sheetViews>
    <sheetView zoomScalePageLayoutView="0" workbookViewId="0" topLeftCell="A1">
      <selection activeCell="A1" sqref="A1"/>
    </sheetView>
  </sheetViews>
  <sheetFormatPr defaultColWidth="11.421875" defaultRowHeight="15"/>
  <cols>
    <col min="1" max="1" width="6.140625" style="1" customWidth="1"/>
    <col min="2" max="2" width="11.8515625" style="1" customWidth="1"/>
    <col min="3" max="3" width="16.140625" style="1" customWidth="1"/>
    <col min="4" max="4" width="36.8515625" style="1" customWidth="1"/>
    <col min="5" max="5" width="15.7109375" style="1" customWidth="1"/>
    <col min="6" max="6" width="11.421875" style="1" customWidth="1"/>
    <col min="7" max="7" width="43.7109375" style="1" customWidth="1"/>
    <col min="8" max="8" width="19.28125" style="1" customWidth="1"/>
    <col min="9" max="9" width="14.00390625" style="1" customWidth="1"/>
    <col min="10" max="10" width="13.421875" style="1" customWidth="1"/>
    <col min="11" max="11" width="15.00390625" style="1" customWidth="1"/>
    <col min="12" max="12" width="14.140625" style="43" customWidth="1"/>
    <col min="13" max="14" width="16.00390625" style="1" customWidth="1"/>
    <col min="15" max="16384" width="11.421875" style="1" customWidth="1"/>
  </cols>
  <sheetData>
    <row r="3" spans="1:14" ht="15">
      <c r="A3" s="282" t="s">
        <v>0</v>
      </c>
      <c r="B3" s="284" t="s">
        <v>1</v>
      </c>
      <c r="C3" s="284" t="s">
        <v>2</v>
      </c>
      <c r="D3" s="286" t="s">
        <v>3</v>
      </c>
      <c r="E3" s="288" t="s">
        <v>4</v>
      </c>
      <c r="F3" s="289"/>
      <c r="G3" s="286" t="s">
        <v>5</v>
      </c>
      <c r="H3" s="286" t="s">
        <v>6</v>
      </c>
      <c r="I3" s="286" t="s">
        <v>7</v>
      </c>
      <c r="J3" s="286" t="s">
        <v>8</v>
      </c>
      <c r="K3" s="286" t="s">
        <v>9</v>
      </c>
      <c r="L3" s="290" t="s">
        <v>10</v>
      </c>
      <c r="M3" s="281" t="s">
        <v>11</v>
      </c>
      <c r="N3" s="281"/>
    </row>
    <row r="4" spans="1:14" ht="25.5">
      <c r="A4" s="283"/>
      <c r="B4" s="285"/>
      <c r="C4" s="285"/>
      <c r="D4" s="287"/>
      <c r="E4" s="2" t="s">
        <v>12</v>
      </c>
      <c r="F4" s="3">
        <v>41274</v>
      </c>
      <c r="G4" s="287"/>
      <c r="H4" s="287"/>
      <c r="I4" s="287"/>
      <c r="J4" s="287"/>
      <c r="K4" s="287"/>
      <c r="L4" s="291"/>
      <c r="M4" s="4" t="s">
        <v>13</v>
      </c>
      <c r="N4" s="5" t="s">
        <v>14</v>
      </c>
    </row>
    <row r="5" spans="1:14" ht="60">
      <c r="A5" s="278" t="s">
        <v>15</v>
      </c>
      <c r="B5" s="276" t="s">
        <v>16</v>
      </c>
      <c r="C5" s="276" t="s">
        <v>17</v>
      </c>
      <c r="D5" s="6" t="s">
        <v>18</v>
      </c>
      <c r="E5" s="7" t="s">
        <v>19</v>
      </c>
      <c r="F5" s="7">
        <v>2000</v>
      </c>
      <c r="G5" s="6" t="s">
        <v>20</v>
      </c>
      <c r="H5" s="8" t="s">
        <v>21</v>
      </c>
      <c r="I5" s="9">
        <v>40967</v>
      </c>
      <c r="J5" s="9">
        <v>41243</v>
      </c>
      <c r="K5" s="9" t="s">
        <v>22</v>
      </c>
      <c r="L5" s="10" t="s">
        <v>23</v>
      </c>
      <c r="M5" s="11" t="s">
        <v>24</v>
      </c>
      <c r="N5" s="9"/>
    </row>
    <row r="6" spans="1:14" ht="36">
      <c r="A6" s="279"/>
      <c r="B6" s="277"/>
      <c r="C6" s="280"/>
      <c r="D6" s="6" t="s">
        <v>25</v>
      </c>
      <c r="E6" s="7" t="s">
        <v>26</v>
      </c>
      <c r="F6" s="12">
        <v>1</v>
      </c>
      <c r="G6" s="13" t="s">
        <v>27</v>
      </c>
      <c r="H6" s="14" t="s">
        <v>28</v>
      </c>
      <c r="I6" s="15">
        <v>40980</v>
      </c>
      <c r="J6" s="15">
        <v>41274</v>
      </c>
      <c r="K6" s="9" t="s">
        <v>22</v>
      </c>
      <c r="L6" s="10" t="s">
        <v>29</v>
      </c>
      <c r="M6" s="11" t="s">
        <v>24</v>
      </c>
      <c r="N6" s="16"/>
    </row>
    <row r="7" spans="1:14" ht="164.25">
      <c r="A7" s="279"/>
      <c r="B7" s="277"/>
      <c r="C7" s="17" t="s">
        <v>30</v>
      </c>
      <c r="D7" s="18" t="s">
        <v>31</v>
      </c>
      <c r="E7" s="19" t="s">
        <v>32</v>
      </c>
      <c r="F7" s="12">
        <v>1500</v>
      </c>
      <c r="G7" s="6" t="s">
        <v>33</v>
      </c>
      <c r="H7" s="7" t="s">
        <v>34</v>
      </c>
      <c r="I7" s="15">
        <v>40978</v>
      </c>
      <c r="J7" s="15">
        <v>41136</v>
      </c>
      <c r="K7" s="9" t="s">
        <v>22</v>
      </c>
      <c r="L7" s="20" t="s">
        <v>35</v>
      </c>
      <c r="M7" s="11" t="s">
        <v>36</v>
      </c>
      <c r="N7" s="9" t="s">
        <v>37</v>
      </c>
    </row>
    <row r="8" spans="1:14" ht="60">
      <c r="A8" s="279"/>
      <c r="B8" s="276" t="s">
        <v>38</v>
      </c>
      <c r="C8" s="276" t="s">
        <v>39</v>
      </c>
      <c r="D8" s="270" t="s">
        <v>40</v>
      </c>
      <c r="E8" s="270" t="s">
        <v>41</v>
      </c>
      <c r="F8" s="273">
        <v>3</v>
      </c>
      <c r="G8" s="6" t="s">
        <v>42</v>
      </c>
      <c r="H8" s="21" t="s">
        <v>21</v>
      </c>
      <c r="I8" s="15">
        <v>40969</v>
      </c>
      <c r="J8" s="15">
        <v>41151</v>
      </c>
      <c r="K8" s="9" t="s">
        <v>22</v>
      </c>
      <c r="L8" s="20">
        <v>130000000</v>
      </c>
      <c r="M8" s="11" t="s">
        <v>43</v>
      </c>
      <c r="N8" s="9" t="s">
        <v>37</v>
      </c>
    </row>
    <row r="9" spans="1:14" ht="60">
      <c r="A9" s="279"/>
      <c r="B9" s="277"/>
      <c r="C9" s="277"/>
      <c r="D9" s="271"/>
      <c r="E9" s="271"/>
      <c r="F9" s="274"/>
      <c r="G9" s="22" t="s">
        <v>44</v>
      </c>
      <c r="H9" s="23" t="s">
        <v>21</v>
      </c>
      <c r="I9" s="15">
        <v>40969</v>
      </c>
      <c r="J9" s="15">
        <v>41151</v>
      </c>
      <c r="K9" s="9" t="s">
        <v>22</v>
      </c>
      <c r="L9" s="20">
        <v>321750000</v>
      </c>
      <c r="M9" s="11" t="s">
        <v>43</v>
      </c>
      <c r="N9" s="9" t="s">
        <v>37</v>
      </c>
    </row>
    <row r="10" spans="1:14" ht="60">
      <c r="A10" s="279"/>
      <c r="B10" s="277"/>
      <c r="C10" s="277"/>
      <c r="D10" s="272"/>
      <c r="E10" s="272"/>
      <c r="F10" s="275"/>
      <c r="G10" s="24" t="s">
        <v>45</v>
      </c>
      <c r="H10" s="25" t="s">
        <v>21</v>
      </c>
      <c r="I10" s="15">
        <v>40969</v>
      </c>
      <c r="J10" s="15">
        <v>41151</v>
      </c>
      <c r="K10" s="9" t="s">
        <v>22</v>
      </c>
      <c r="L10" s="20">
        <v>196400000</v>
      </c>
      <c r="M10" s="11" t="s">
        <v>43</v>
      </c>
      <c r="N10" s="9" t="s">
        <v>37</v>
      </c>
    </row>
    <row r="11" spans="1:14" ht="36">
      <c r="A11" s="279"/>
      <c r="B11" s="277"/>
      <c r="C11" s="277"/>
      <c r="D11" s="26" t="s">
        <v>46</v>
      </c>
      <c r="E11" s="27" t="s">
        <v>47</v>
      </c>
      <c r="F11" s="28">
        <v>1</v>
      </c>
      <c r="G11" s="24" t="s">
        <v>48</v>
      </c>
      <c r="H11" s="25" t="s">
        <v>49</v>
      </c>
      <c r="I11" s="15">
        <v>40912</v>
      </c>
      <c r="J11" s="15">
        <v>41273</v>
      </c>
      <c r="K11" s="9" t="s">
        <v>22</v>
      </c>
      <c r="L11" s="20">
        <v>406720000</v>
      </c>
      <c r="M11" s="11" t="s">
        <v>43</v>
      </c>
      <c r="N11" s="9" t="s">
        <v>37</v>
      </c>
    </row>
    <row r="12" spans="1:14" ht="36">
      <c r="A12" s="279"/>
      <c r="B12" s="277"/>
      <c r="C12" s="277"/>
      <c r="D12" s="29" t="s">
        <v>50</v>
      </c>
      <c r="E12" s="19" t="s">
        <v>51</v>
      </c>
      <c r="F12" s="12">
        <v>1</v>
      </c>
      <c r="G12" s="6" t="s">
        <v>52</v>
      </c>
      <c r="H12" s="30" t="s">
        <v>53</v>
      </c>
      <c r="I12" s="15">
        <v>40949</v>
      </c>
      <c r="J12" s="15">
        <v>41167</v>
      </c>
      <c r="K12" s="9" t="s">
        <v>22</v>
      </c>
      <c r="L12" s="20"/>
      <c r="M12" s="11" t="s">
        <v>43</v>
      </c>
      <c r="N12" s="16"/>
    </row>
    <row r="13" spans="1:14" ht="48">
      <c r="A13" s="279"/>
      <c r="B13" s="31"/>
      <c r="C13" s="31"/>
      <c r="D13" s="32" t="s">
        <v>54</v>
      </c>
      <c r="E13" s="33" t="s">
        <v>55</v>
      </c>
      <c r="F13" s="34">
        <v>1</v>
      </c>
      <c r="G13" s="35" t="s">
        <v>56</v>
      </c>
      <c r="H13" s="36" t="s">
        <v>57</v>
      </c>
      <c r="I13" s="37">
        <v>40252</v>
      </c>
      <c r="J13" s="37">
        <v>40411</v>
      </c>
      <c r="K13" s="9" t="s">
        <v>22</v>
      </c>
      <c r="L13" s="20">
        <v>148000000</v>
      </c>
      <c r="M13" s="38" t="s">
        <v>58</v>
      </c>
      <c r="N13" s="9" t="s">
        <v>37</v>
      </c>
    </row>
    <row r="14" spans="1:14" ht="57">
      <c r="A14" s="279"/>
      <c r="B14" s="276" t="s">
        <v>59</v>
      </c>
      <c r="C14" s="276" t="s">
        <v>59</v>
      </c>
      <c r="D14" s="270" t="s">
        <v>60</v>
      </c>
      <c r="E14" s="270" t="s">
        <v>61</v>
      </c>
      <c r="F14" s="273">
        <v>2</v>
      </c>
      <c r="G14" s="39" t="s">
        <v>62</v>
      </c>
      <c r="H14" s="36" t="s">
        <v>63</v>
      </c>
      <c r="I14" s="37">
        <v>40658</v>
      </c>
      <c r="J14" s="37">
        <v>41085</v>
      </c>
      <c r="K14" s="9" t="s">
        <v>22</v>
      </c>
      <c r="L14" s="20"/>
      <c r="M14" s="38" t="s">
        <v>58</v>
      </c>
      <c r="N14" s="9" t="s">
        <v>37</v>
      </c>
    </row>
    <row r="15" spans="1:14" ht="60.75">
      <c r="A15" s="279"/>
      <c r="B15" s="277"/>
      <c r="C15" s="277"/>
      <c r="D15" s="272"/>
      <c r="E15" s="272"/>
      <c r="F15" s="275"/>
      <c r="G15" s="40" t="s">
        <v>64</v>
      </c>
      <c r="H15" s="36" t="s">
        <v>57</v>
      </c>
      <c r="I15" s="37">
        <v>40252</v>
      </c>
      <c r="J15" s="37">
        <v>40289</v>
      </c>
      <c r="K15" s="9" t="s">
        <v>22</v>
      </c>
      <c r="L15" s="41"/>
      <c r="M15" s="38" t="s">
        <v>65</v>
      </c>
      <c r="N15" s="9" t="s">
        <v>37</v>
      </c>
    </row>
    <row r="16" ht="15">
      <c r="L16" s="42">
        <f>SUM(L5:L15)</f>
        <v>1202870000</v>
      </c>
    </row>
  </sheetData>
  <sheetProtection/>
  <mergeCells count="25">
    <mergeCell ref="M3:N3"/>
    <mergeCell ref="A3:A4"/>
    <mergeCell ref="B3:B4"/>
    <mergeCell ref="C3:C4"/>
    <mergeCell ref="D3:D4"/>
    <mergeCell ref="E3:F3"/>
    <mergeCell ref="G3:G4"/>
    <mergeCell ref="H3:H4"/>
    <mergeCell ref="I3:I4"/>
    <mergeCell ref="J3:J4"/>
    <mergeCell ref="K3:K4"/>
    <mergeCell ref="L3:L4"/>
    <mergeCell ref="A5:A15"/>
    <mergeCell ref="B5:B7"/>
    <mergeCell ref="C5:C6"/>
    <mergeCell ref="B8:B12"/>
    <mergeCell ref="C8:C12"/>
    <mergeCell ref="E8:E10"/>
    <mergeCell ref="F8:F10"/>
    <mergeCell ref="B14:B15"/>
    <mergeCell ref="C14:C15"/>
    <mergeCell ref="D14:D15"/>
    <mergeCell ref="E14:E15"/>
    <mergeCell ref="F14:F15"/>
    <mergeCell ref="D8:D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
  <sheetViews>
    <sheetView zoomScalePageLayoutView="0" workbookViewId="0" topLeftCell="A1">
      <selection activeCell="E7" sqref="E7"/>
    </sheetView>
  </sheetViews>
  <sheetFormatPr defaultColWidth="11.421875" defaultRowHeight="15"/>
  <cols>
    <col min="1" max="1" width="15.00390625" style="45" customWidth="1"/>
    <col min="2" max="2" width="9.421875" style="45" bestFit="1" customWidth="1"/>
    <col min="3" max="3" width="9.57421875" style="45" customWidth="1"/>
    <col min="4" max="4" width="5.8515625" style="45" customWidth="1"/>
    <col min="5" max="5" width="27.7109375" style="45" customWidth="1"/>
    <col min="6" max="6" width="11.28125" style="45" customWidth="1"/>
    <col min="7" max="7" width="9.28125" style="45" customWidth="1"/>
    <col min="8" max="8" width="30.00390625" style="46" customWidth="1"/>
    <col min="9" max="9" width="11.421875" style="45" customWidth="1"/>
    <col min="10" max="10" width="13.140625" style="45" bestFit="1" customWidth="1"/>
    <col min="11" max="11" width="18.57421875" style="46" customWidth="1"/>
    <col min="12" max="12" width="14.421875" style="45" customWidth="1"/>
    <col min="13" max="13" width="11.421875" style="45" customWidth="1"/>
    <col min="14" max="14" width="13.8515625" style="45" bestFit="1" customWidth="1"/>
    <col min="15" max="16384" width="11.421875" style="45" customWidth="1"/>
  </cols>
  <sheetData>
    <row r="1" spans="1:5" ht="12">
      <c r="A1" s="44" t="s">
        <v>66</v>
      </c>
      <c r="B1" s="297" t="s">
        <v>67</v>
      </c>
      <c r="C1" s="297"/>
      <c r="D1" s="297"/>
      <c r="E1" s="297"/>
    </row>
    <row r="2" spans="1:11" ht="12">
      <c r="A2" s="44" t="s">
        <v>68</v>
      </c>
      <c r="B2" s="298" t="s">
        <v>69</v>
      </c>
      <c r="C2" s="298"/>
      <c r="D2" s="298"/>
      <c r="E2" s="298"/>
      <c r="F2" s="298"/>
      <c r="G2" s="298"/>
      <c r="H2" s="298"/>
      <c r="I2" s="298"/>
      <c r="J2" s="298"/>
      <c r="K2" s="47"/>
    </row>
    <row r="3" spans="1:14" ht="12">
      <c r="A3" s="292" t="s">
        <v>70</v>
      </c>
      <c r="B3" s="292" t="s">
        <v>1</v>
      </c>
      <c r="C3" s="292" t="s">
        <v>2</v>
      </c>
      <c r="D3" s="292" t="s">
        <v>71</v>
      </c>
      <c r="E3" s="292" t="s">
        <v>3</v>
      </c>
      <c r="F3" s="292" t="s">
        <v>72</v>
      </c>
      <c r="G3" s="292" t="s">
        <v>73</v>
      </c>
      <c r="H3" s="292" t="s">
        <v>6</v>
      </c>
      <c r="I3" s="292" t="s">
        <v>7</v>
      </c>
      <c r="J3" s="292" t="s">
        <v>74</v>
      </c>
      <c r="K3" s="292" t="s">
        <v>75</v>
      </c>
      <c r="L3" s="294" t="s">
        <v>11</v>
      </c>
      <c r="M3" s="294"/>
      <c r="N3" s="294"/>
    </row>
    <row r="4" spans="1:14" ht="24">
      <c r="A4" s="293"/>
      <c r="B4" s="293"/>
      <c r="C4" s="293"/>
      <c r="D4" s="293"/>
      <c r="E4" s="293"/>
      <c r="F4" s="293"/>
      <c r="G4" s="293"/>
      <c r="H4" s="293"/>
      <c r="I4" s="293"/>
      <c r="J4" s="293"/>
      <c r="K4" s="293"/>
      <c r="L4" s="48" t="s">
        <v>76</v>
      </c>
      <c r="M4" s="49" t="s">
        <v>14</v>
      </c>
      <c r="N4" s="49" t="s">
        <v>10</v>
      </c>
    </row>
    <row r="5" spans="1:14" ht="96">
      <c r="A5" s="276" t="s">
        <v>77</v>
      </c>
      <c r="B5" s="276" t="s">
        <v>78</v>
      </c>
      <c r="C5" s="50"/>
      <c r="D5" s="12">
        <v>1</v>
      </c>
      <c r="E5" s="51" t="s">
        <v>79</v>
      </c>
      <c r="F5" s="51" t="s">
        <v>80</v>
      </c>
      <c r="G5" s="36">
        <v>3</v>
      </c>
      <c r="H5" s="51" t="s">
        <v>81</v>
      </c>
      <c r="I5" s="52">
        <v>39735</v>
      </c>
      <c r="J5" s="53" t="s">
        <v>82</v>
      </c>
      <c r="K5" s="7" t="s">
        <v>83</v>
      </c>
      <c r="L5" s="54"/>
      <c r="M5" s="12" t="s">
        <v>84</v>
      </c>
      <c r="N5" s="55"/>
    </row>
    <row r="6" spans="1:14" ht="96">
      <c r="A6" s="295"/>
      <c r="B6" s="295"/>
      <c r="C6" s="54"/>
      <c r="D6" s="12">
        <v>2</v>
      </c>
      <c r="E6" s="51" t="s">
        <v>85</v>
      </c>
      <c r="F6" s="51" t="s">
        <v>86</v>
      </c>
      <c r="G6" s="36">
        <v>3</v>
      </c>
      <c r="H6" s="56" t="s">
        <v>87</v>
      </c>
      <c r="I6" s="52">
        <v>40932</v>
      </c>
      <c r="J6" s="53" t="s">
        <v>82</v>
      </c>
      <c r="K6" s="7" t="s">
        <v>88</v>
      </c>
      <c r="L6" s="12" t="s">
        <v>89</v>
      </c>
      <c r="M6" s="12" t="s">
        <v>84</v>
      </c>
      <c r="N6" s="57">
        <v>1202744000</v>
      </c>
    </row>
    <row r="7" spans="1:14" ht="168">
      <c r="A7" s="296"/>
      <c r="B7" s="296"/>
      <c r="C7" s="54"/>
      <c r="D7" s="12">
        <v>3</v>
      </c>
      <c r="E7" s="51" t="s">
        <v>90</v>
      </c>
      <c r="F7" s="51" t="s">
        <v>91</v>
      </c>
      <c r="G7" s="36">
        <v>237</v>
      </c>
      <c r="H7" s="51" t="s">
        <v>92</v>
      </c>
      <c r="I7" s="58">
        <v>40909</v>
      </c>
      <c r="J7" s="58">
        <v>41274</v>
      </c>
      <c r="K7" s="7" t="s">
        <v>93</v>
      </c>
      <c r="L7" s="12" t="s">
        <v>89</v>
      </c>
      <c r="M7" s="12" t="s">
        <v>84</v>
      </c>
      <c r="N7" s="57">
        <v>437600000</v>
      </c>
    </row>
    <row r="8" spans="1:14" ht="12">
      <c r="A8" s="54"/>
      <c r="B8" s="54"/>
      <c r="C8" s="54"/>
      <c r="D8" s="12"/>
      <c r="E8" s="59"/>
      <c r="F8" s="59"/>
      <c r="G8" s="36"/>
      <c r="H8" s="60"/>
      <c r="I8" s="54"/>
      <c r="J8" s="54"/>
      <c r="K8" s="60"/>
      <c r="L8" s="54"/>
      <c r="M8" s="54"/>
      <c r="N8" s="55">
        <f>SUM(N6:N7)</f>
        <v>1640344000</v>
      </c>
    </row>
    <row r="9" spans="1:14" ht="12">
      <c r="A9" s="54"/>
      <c r="B9" s="54"/>
      <c r="C9" s="54"/>
      <c r="D9" s="12"/>
      <c r="E9" s="59"/>
      <c r="F9" s="59"/>
      <c r="G9" s="36"/>
      <c r="H9" s="60"/>
      <c r="I9" s="54"/>
      <c r="J9" s="54"/>
      <c r="K9" s="60"/>
      <c r="L9" s="54"/>
      <c r="M9" s="54"/>
      <c r="N9" s="54"/>
    </row>
    <row r="10" spans="1:14" ht="12">
      <c r="A10" s="54"/>
      <c r="B10" s="54"/>
      <c r="C10" s="54"/>
      <c r="D10" s="12"/>
      <c r="E10" s="14"/>
      <c r="F10" s="14"/>
      <c r="G10" s="7"/>
      <c r="H10" s="60"/>
      <c r="I10" s="54"/>
      <c r="J10" s="54"/>
      <c r="K10" s="60"/>
      <c r="L10" s="54"/>
      <c r="M10" s="54"/>
      <c r="N10" s="57"/>
    </row>
  </sheetData>
  <sheetProtection/>
  <mergeCells count="16">
    <mergeCell ref="K3:K4"/>
    <mergeCell ref="L3:N3"/>
    <mergeCell ref="A5:A7"/>
    <mergeCell ref="B5:B7"/>
    <mergeCell ref="B1:E1"/>
    <mergeCell ref="B2:J2"/>
    <mergeCell ref="A3:A4"/>
    <mergeCell ref="B3:B4"/>
    <mergeCell ref="C3:C4"/>
    <mergeCell ref="D3:D4"/>
    <mergeCell ref="E3:E4"/>
    <mergeCell ref="F3:F4"/>
    <mergeCell ref="G3:G4"/>
    <mergeCell ref="H3:H4"/>
    <mergeCell ref="I3:I4"/>
    <mergeCell ref="J3:J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47"/>
  <sheetViews>
    <sheetView zoomScalePageLayoutView="0" workbookViewId="0" topLeftCell="A1">
      <selection activeCell="O5" sqref="O5"/>
    </sheetView>
  </sheetViews>
  <sheetFormatPr defaultColWidth="17.140625" defaultRowHeight="15"/>
  <cols>
    <col min="1" max="1" width="17.140625" style="62" customWidth="1"/>
    <col min="2" max="2" width="19.7109375" style="62" customWidth="1"/>
    <col min="3" max="3" width="15.57421875" style="62" customWidth="1"/>
    <col min="4" max="4" width="26.140625" style="62" customWidth="1"/>
    <col min="5" max="6" width="15.8515625" style="62" customWidth="1"/>
    <col min="7" max="9" width="17.140625" style="62" customWidth="1"/>
    <col min="10" max="10" width="14.421875" style="62" customWidth="1"/>
    <col min="11" max="11" width="14.8515625" style="62" customWidth="1"/>
    <col min="12" max="12" width="23.28125" style="62" customWidth="1"/>
    <col min="13" max="13" width="13.28125" style="62" customWidth="1"/>
    <col min="14" max="14" width="13.140625" style="62" customWidth="1"/>
    <col min="15" max="16" width="17.140625" style="62" customWidth="1"/>
    <col min="17" max="17" width="28.28125" style="62" customWidth="1"/>
    <col min="18" max="18" width="23.140625" style="62" customWidth="1"/>
    <col min="19" max="16384" width="17.140625" style="62" customWidth="1"/>
  </cols>
  <sheetData>
    <row r="1" spans="1:14" ht="12" customHeight="1">
      <c r="A1" s="306"/>
      <c r="B1" s="307"/>
      <c r="C1" s="308"/>
      <c r="D1" s="315" t="s">
        <v>94</v>
      </c>
      <c r="E1" s="315"/>
      <c r="F1" s="315"/>
      <c r="G1" s="315"/>
      <c r="H1" s="315"/>
      <c r="I1" s="315"/>
      <c r="J1" s="315"/>
      <c r="K1" s="315"/>
      <c r="L1" s="315"/>
      <c r="M1" s="315"/>
      <c r="N1" s="315"/>
    </row>
    <row r="2" spans="1:14" ht="12.75" customHeight="1">
      <c r="A2" s="309"/>
      <c r="B2" s="310"/>
      <c r="C2" s="311"/>
      <c r="D2" s="315"/>
      <c r="E2" s="315"/>
      <c r="F2" s="315"/>
      <c r="G2" s="315"/>
      <c r="H2" s="315"/>
      <c r="I2" s="315"/>
      <c r="J2" s="315"/>
      <c r="K2" s="315"/>
      <c r="L2" s="315"/>
      <c r="M2" s="315"/>
      <c r="N2" s="315"/>
    </row>
    <row r="3" spans="1:14" ht="15.75" customHeight="1">
      <c r="A3" s="309"/>
      <c r="B3" s="310"/>
      <c r="C3" s="311"/>
      <c r="D3" s="316" t="s">
        <v>95</v>
      </c>
      <c r="E3" s="316"/>
      <c r="F3" s="316"/>
      <c r="G3" s="316"/>
      <c r="H3" s="316"/>
      <c r="I3" s="316"/>
      <c r="J3" s="316"/>
      <c r="K3" s="316"/>
      <c r="L3" s="316"/>
      <c r="M3" s="316"/>
      <c r="N3" s="316"/>
    </row>
    <row r="4" spans="1:14" ht="16.5" customHeight="1">
      <c r="A4" s="309"/>
      <c r="B4" s="310"/>
      <c r="C4" s="311"/>
      <c r="D4" s="316"/>
      <c r="E4" s="316"/>
      <c r="F4" s="316"/>
      <c r="G4" s="316"/>
      <c r="H4" s="316"/>
      <c r="I4" s="316"/>
      <c r="J4" s="316"/>
      <c r="K4" s="316"/>
      <c r="L4" s="316"/>
      <c r="M4" s="316"/>
      <c r="N4" s="316"/>
    </row>
    <row r="5" spans="1:14" ht="19.5" customHeight="1">
      <c r="A5" s="309"/>
      <c r="B5" s="310"/>
      <c r="C5" s="311"/>
      <c r="D5" s="317" t="s">
        <v>96</v>
      </c>
      <c r="E5" s="317"/>
      <c r="F5" s="317"/>
      <c r="G5" s="317"/>
      <c r="H5" s="317"/>
      <c r="I5" s="317"/>
      <c r="J5" s="317"/>
      <c r="K5" s="317"/>
      <c r="L5" s="317"/>
      <c r="M5" s="317"/>
      <c r="N5" s="317"/>
    </row>
    <row r="6" spans="1:14" ht="19.5" customHeight="1">
      <c r="A6" s="309"/>
      <c r="B6" s="310"/>
      <c r="C6" s="311"/>
      <c r="D6" s="317"/>
      <c r="E6" s="317"/>
      <c r="F6" s="317"/>
      <c r="G6" s="317"/>
      <c r="H6" s="317"/>
      <c r="I6" s="317"/>
      <c r="J6" s="317"/>
      <c r="K6" s="317"/>
      <c r="L6" s="317"/>
      <c r="M6" s="317"/>
      <c r="N6" s="317"/>
    </row>
    <row r="7" spans="1:14" ht="34.5" customHeight="1">
      <c r="A7" s="312"/>
      <c r="B7" s="313"/>
      <c r="C7" s="314"/>
      <c r="D7" s="318" t="s">
        <v>97</v>
      </c>
      <c r="E7" s="318"/>
      <c r="F7" s="318"/>
      <c r="G7" s="318"/>
      <c r="H7" s="318"/>
      <c r="I7" s="318"/>
      <c r="J7" s="318"/>
      <c r="K7" s="318"/>
      <c r="L7" s="318"/>
      <c r="M7" s="318"/>
      <c r="N7" s="318"/>
    </row>
    <row r="8" spans="1:14" ht="18">
      <c r="A8" s="304" t="s">
        <v>98</v>
      </c>
      <c r="B8" s="304"/>
      <c r="C8" s="304"/>
      <c r="D8" s="302" t="s">
        <v>99</v>
      </c>
      <c r="E8" s="302" t="s">
        <v>100</v>
      </c>
      <c r="F8" s="302" t="s">
        <v>101</v>
      </c>
      <c r="G8" s="302" t="s">
        <v>102</v>
      </c>
      <c r="H8" s="302" t="s">
        <v>103</v>
      </c>
      <c r="I8" s="302"/>
      <c r="J8" s="302"/>
      <c r="K8" s="302"/>
      <c r="L8" s="303" t="s">
        <v>4</v>
      </c>
      <c r="M8" s="302" t="s">
        <v>11</v>
      </c>
      <c r="N8" s="302" t="s">
        <v>104</v>
      </c>
    </row>
    <row r="9" spans="1:14" ht="15.75" customHeight="1">
      <c r="A9" s="304" t="s">
        <v>0</v>
      </c>
      <c r="B9" s="304" t="s">
        <v>105</v>
      </c>
      <c r="C9" s="304" t="s">
        <v>106</v>
      </c>
      <c r="D9" s="302"/>
      <c r="E9" s="302"/>
      <c r="F9" s="302"/>
      <c r="G9" s="302"/>
      <c r="H9" s="302" t="s">
        <v>107</v>
      </c>
      <c r="I9" s="302"/>
      <c r="J9" s="302" t="s">
        <v>108</v>
      </c>
      <c r="K9" s="302" t="s">
        <v>109</v>
      </c>
      <c r="L9" s="303"/>
      <c r="M9" s="302"/>
      <c r="N9" s="302"/>
    </row>
    <row r="10" spans="1:14" ht="57.75" customHeight="1">
      <c r="A10" s="305"/>
      <c r="B10" s="305"/>
      <c r="C10" s="305"/>
      <c r="D10" s="302"/>
      <c r="E10" s="302"/>
      <c r="F10" s="302"/>
      <c r="G10" s="302"/>
      <c r="H10" s="63" t="s">
        <v>110</v>
      </c>
      <c r="I10" s="63" t="s">
        <v>111</v>
      </c>
      <c r="J10" s="302"/>
      <c r="K10" s="302"/>
      <c r="L10" s="303"/>
      <c r="M10" s="302"/>
      <c r="N10" s="302"/>
    </row>
    <row r="11" spans="1:16" ht="30" customHeight="1">
      <c r="A11" s="300"/>
      <c r="B11" s="300"/>
      <c r="C11" s="300"/>
      <c r="D11" s="301" t="s">
        <v>112</v>
      </c>
      <c r="E11" s="301"/>
      <c r="F11" s="301"/>
      <c r="G11" s="301"/>
      <c r="H11" s="301"/>
      <c r="I11" s="301"/>
      <c r="J11" s="301"/>
      <c r="K11" s="301"/>
      <c r="L11" s="301"/>
      <c r="M11" s="301"/>
      <c r="N11" s="301"/>
      <c r="O11" s="64"/>
      <c r="P11" s="64"/>
    </row>
    <row r="12" spans="1:16" ht="20.25" customHeight="1">
      <c r="A12" s="300"/>
      <c r="B12" s="300"/>
      <c r="C12" s="300"/>
      <c r="D12" s="301" t="s">
        <v>113</v>
      </c>
      <c r="E12" s="301"/>
      <c r="F12" s="301"/>
      <c r="G12" s="301"/>
      <c r="H12" s="301"/>
      <c r="I12" s="301"/>
      <c r="J12" s="301"/>
      <c r="K12" s="301"/>
      <c r="L12" s="301"/>
      <c r="M12" s="301"/>
      <c r="N12" s="301"/>
      <c r="O12" s="64"/>
      <c r="P12" s="64"/>
    </row>
    <row r="13" spans="1:16" ht="97.5" customHeight="1">
      <c r="A13" s="300"/>
      <c r="B13" s="300"/>
      <c r="C13" s="300"/>
      <c r="D13" s="65" t="s">
        <v>114</v>
      </c>
      <c r="E13" s="65" t="s">
        <v>115</v>
      </c>
      <c r="F13" s="65" t="s">
        <v>116</v>
      </c>
      <c r="G13" s="65" t="s">
        <v>117</v>
      </c>
      <c r="H13" s="66">
        <v>40969</v>
      </c>
      <c r="I13" s="66">
        <v>41274</v>
      </c>
      <c r="J13" s="67">
        <v>1</v>
      </c>
      <c r="K13" s="65" t="s">
        <v>118</v>
      </c>
      <c r="L13" s="65" t="s">
        <v>119</v>
      </c>
      <c r="M13" s="65" t="s">
        <v>120</v>
      </c>
      <c r="N13" s="65"/>
      <c r="O13" s="64"/>
      <c r="P13" s="64"/>
    </row>
    <row r="14" spans="1:16" ht="132" customHeight="1">
      <c r="A14" s="300"/>
      <c r="B14" s="300"/>
      <c r="C14" s="300"/>
      <c r="D14" s="65" t="s">
        <v>121</v>
      </c>
      <c r="E14" s="65" t="s">
        <v>115</v>
      </c>
      <c r="F14" s="65" t="s">
        <v>122</v>
      </c>
      <c r="G14" s="65" t="s">
        <v>117</v>
      </c>
      <c r="H14" s="66">
        <v>41000</v>
      </c>
      <c r="I14" s="66">
        <v>41274</v>
      </c>
      <c r="J14" s="67">
        <v>4</v>
      </c>
      <c r="K14" s="65" t="s">
        <v>123</v>
      </c>
      <c r="L14" s="65" t="s">
        <v>124</v>
      </c>
      <c r="M14" s="65" t="s">
        <v>120</v>
      </c>
      <c r="N14" s="65"/>
      <c r="O14" s="64"/>
      <c r="P14" s="64"/>
    </row>
    <row r="15" spans="1:16" ht="18" customHeight="1">
      <c r="A15" s="300"/>
      <c r="B15" s="300"/>
      <c r="C15" s="300"/>
      <c r="D15" s="301" t="s">
        <v>125</v>
      </c>
      <c r="E15" s="301"/>
      <c r="F15" s="301"/>
      <c r="G15" s="301"/>
      <c r="H15" s="301"/>
      <c r="I15" s="301"/>
      <c r="J15" s="301"/>
      <c r="K15" s="301"/>
      <c r="L15" s="301"/>
      <c r="M15" s="301"/>
      <c r="N15" s="301"/>
      <c r="O15" s="64"/>
      <c r="P15" s="64"/>
    </row>
    <row r="16" spans="1:16" ht="27" customHeight="1">
      <c r="A16" s="300"/>
      <c r="B16" s="300"/>
      <c r="C16" s="300"/>
      <c r="D16" s="301" t="s">
        <v>126</v>
      </c>
      <c r="E16" s="301"/>
      <c r="F16" s="301"/>
      <c r="G16" s="301"/>
      <c r="H16" s="301"/>
      <c r="I16" s="301"/>
      <c r="J16" s="301"/>
      <c r="K16" s="301"/>
      <c r="L16" s="301"/>
      <c r="M16" s="301"/>
      <c r="N16" s="301"/>
      <c r="O16" s="64"/>
      <c r="P16" s="64"/>
    </row>
    <row r="17" spans="1:16" ht="78.75" customHeight="1">
      <c r="A17" s="300"/>
      <c r="B17" s="300"/>
      <c r="C17" s="300"/>
      <c r="D17" s="65" t="s">
        <v>127</v>
      </c>
      <c r="E17" s="65" t="s">
        <v>115</v>
      </c>
      <c r="F17" s="65" t="s">
        <v>122</v>
      </c>
      <c r="G17" s="65" t="s">
        <v>117</v>
      </c>
      <c r="H17" s="66">
        <v>40969</v>
      </c>
      <c r="I17" s="66">
        <v>41274</v>
      </c>
      <c r="J17" s="67">
        <v>4</v>
      </c>
      <c r="K17" s="65" t="s">
        <v>128</v>
      </c>
      <c r="L17" s="65" t="s">
        <v>129</v>
      </c>
      <c r="M17" s="65" t="s">
        <v>120</v>
      </c>
      <c r="N17" s="65"/>
      <c r="O17" s="64"/>
      <c r="P17" s="64"/>
    </row>
    <row r="18" spans="1:16" ht="114" customHeight="1">
      <c r="A18" s="300"/>
      <c r="B18" s="300"/>
      <c r="C18" s="300"/>
      <c r="D18" s="68" t="s">
        <v>130</v>
      </c>
      <c r="E18" s="65" t="s">
        <v>115</v>
      </c>
      <c r="F18" s="65" t="s">
        <v>122</v>
      </c>
      <c r="G18" s="65" t="s">
        <v>131</v>
      </c>
      <c r="H18" s="66">
        <v>41000</v>
      </c>
      <c r="I18" s="66">
        <v>41274</v>
      </c>
      <c r="J18" s="67">
        <v>4</v>
      </c>
      <c r="K18" s="65" t="s">
        <v>132</v>
      </c>
      <c r="L18" s="65" t="s">
        <v>133</v>
      </c>
      <c r="M18" s="65" t="s">
        <v>120</v>
      </c>
      <c r="N18" s="65"/>
      <c r="O18" s="64"/>
      <c r="P18" s="64"/>
    </row>
    <row r="19" spans="1:16" ht="79.5" customHeight="1">
      <c r="A19" s="300"/>
      <c r="B19" s="300"/>
      <c r="C19" s="300"/>
      <c r="D19" s="65" t="s">
        <v>134</v>
      </c>
      <c r="E19" s="65" t="s">
        <v>115</v>
      </c>
      <c r="F19" s="65" t="s">
        <v>122</v>
      </c>
      <c r="G19" s="65" t="s">
        <v>117</v>
      </c>
      <c r="H19" s="66">
        <v>40940</v>
      </c>
      <c r="I19" s="66">
        <v>41274</v>
      </c>
      <c r="J19" s="67">
        <v>1</v>
      </c>
      <c r="K19" s="65" t="s">
        <v>135</v>
      </c>
      <c r="L19" s="65" t="s">
        <v>136</v>
      </c>
      <c r="M19" s="65" t="s">
        <v>120</v>
      </c>
      <c r="N19" s="65"/>
      <c r="O19" s="64"/>
      <c r="P19" s="64"/>
    </row>
    <row r="20" spans="1:16" ht="18" customHeight="1">
      <c r="A20" s="300"/>
      <c r="B20" s="300"/>
      <c r="C20" s="300"/>
      <c r="D20" s="301" t="s">
        <v>137</v>
      </c>
      <c r="E20" s="301"/>
      <c r="F20" s="301"/>
      <c r="G20" s="301"/>
      <c r="H20" s="301"/>
      <c r="I20" s="301"/>
      <c r="J20" s="301"/>
      <c r="K20" s="301"/>
      <c r="L20" s="301"/>
      <c r="M20" s="301"/>
      <c r="N20" s="301"/>
      <c r="O20" s="64"/>
      <c r="P20" s="64"/>
    </row>
    <row r="21" spans="1:16" ht="16.5" customHeight="1">
      <c r="A21" s="300"/>
      <c r="B21" s="300"/>
      <c r="C21" s="300"/>
      <c r="D21" s="301" t="s">
        <v>138</v>
      </c>
      <c r="E21" s="301"/>
      <c r="F21" s="301"/>
      <c r="G21" s="301"/>
      <c r="H21" s="301"/>
      <c r="I21" s="301"/>
      <c r="J21" s="301"/>
      <c r="K21" s="301"/>
      <c r="L21" s="301"/>
      <c r="M21" s="301"/>
      <c r="N21" s="301"/>
      <c r="O21" s="64"/>
      <c r="P21" s="64"/>
    </row>
    <row r="22" spans="1:16" ht="84.75" customHeight="1">
      <c r="A22" s="300"/>
      <c r="B22" s="300"/>
      <c r="C22" s="300"/>
      <c r="D22" s="65" t="s">
        <v>139</v>
      </c>
      <c r="E22" s="65" t="s">
        <v>115</v>
      </c>
      <c r="F22" s="65" t="s">
        <v>122</v>
      </c>
      <c r="G22" s="65" t="s">
        <v>117</v>
      </c>
      <c r="H22" s="66">
        <v>40970</v>
      </c>
      <c r="I22" s="66">
        <v>41274</v>
      </c>
      <c r="J22" s="67">
        <v>4</v>
      </c>
      <c r="K22" s="65" t="s">
        <v>140</v>
      </c>
      <c r="L22" s="65" t="s">
        <v>141</v>
      </c>
      <c r="M22" s="65" t="s">
        <v>120</v>
      </c>
      <c r="N22" s="65"/>
      <c r="O22" s="64"/>
      <c r="P22" s="64"/>
    </row>
    <row r="23" spans="1:16" ht="15" customHeight="1">
      <c r="A23" s="300"/>
      <c r="B23" s="300"/>
      <c r="C23" s="300"/>
      <c r="D23" s="301" t="s">
        <v>142</v>
      </c>
      <c r="E23" s="301"/>
      <c r="F23" s="301"/>
      <c r="G23" s="301"/>
      <c r="H23" s="301"/>
      <c r="I23" s="301"/>
      <c r="J23" s="301"/>
      <c r="K23" s="301"/>
      <c r="L23" s="301"/>
      <c r="M23" s="301"/>
      <c r="N23" s="301"/>
      <c r="O23" s="64"/>
      <c r="P23" s="64"/>
    </row>
    <row r="24" spans="1:16" ht="28.5" customHeight="1">
      <c r="A24" s="300"/>
      <c r="B24" s="300"/>
      <c r="C24" s="300"/>
      <c r="D24" s="301" t="s">
        <v>143</v>
      </c>
      <c r="E24" s="301"/>
      <c r="F24" s="301"/>
      <c r="G24" s="301"/>
      <c r="H24" s="301"/>
      <c r="I24" s="301"/>
      <c r="J24" s="301"/>
      <c r="K24" s="301"/>
      <c r="L24" s="301"/>
      <c r="M24" s="301"/>
      <c r="N24" s="301"/>
      <c r="O24" s="64"/>
      <c r="P24" s="64"/>
    </row>
    <row r="25" spans="1:16" ht="96.75" customHeight="1">
      <c r="A25" s="300"/>
      <c r="B25" s="300"/>
      <c r="C25" s="300"/>
      <c r="D25" s="65" t="s">
        <v>144</v>
      </c>
      <c r="E25" s="65" t="s">
        <v>115</v>
      </c>
      <c r="F25" s="65" t="s">
        <v>122</v>
      </c>
      <c r="G25" s="65" t="s">
        <v>117</v>
      </c>
      <c r="H25" s="66">
        <v>40970</v>
      </c>
      <c r="I25" s="66">
        <v>41274</v>
      </c>
      <c r="J25" s="67">
        <v>1</v>
      </c>
      <c r="K25" s="65" t="s">
        <v>145</v>
      </c>
      <c r="L25" s="65" t="s">
        <v>146</v>
      </c>
      <c r="M25" s="65" t="s">
        <v>120</v>
      </c>
      <c r="N25" s="65"/>
      <c r="O25" s="64"/>
      <c r="P25" s="64"/>
    </row>
    <row r="26" spans="1:16" ht="18" customHeight="1">
      <c r="A26" s="300"/>
      <c r="B26" s="300"/>
      <c r="C26" s="300"/>
      <c r="D26" s="301" t="s">
        <v>147</v>
      </c>
      <c r="E26" s="301"/>
      <c r="F26" s="301"/>
      <c r="G26" s="301"/>
      <c r="H26" s="301"/>
      <c r="I26" s="301"/>
      <c r="J26" s="301"/>
      <c r="K26" s="301"/>
      <c r="L26" s="301"/>
      <c r="M26" s="301"/>
      <c r="N26" s="301"/>
      <c r="O26" s="64"/>
      <c r="P26" s="64"/>
    </row>
    <row r="27" spans="1:16" ht="18.75" customHeight="1">
      <c r="A27" s="300"/>
      <c r="B27" s="300"/>
      <c r="C27" s="300"/>
      <c r="D27" s="301" t="s">
        <v>148</v>
      </c>
      <c r="E27" s="301"/>
      <c r="F27" s="301"/>
      <c r="G27" s="301"/>
      <c r="H27" s="301"/>
      <c r="I27" s="301"/>
      <c r="J27" s="301"/>
      <c r="K27" s="301"/>
      <c r="L27" s="301"/>
      <c r="M27" s="301"/>
      <c r="N27" s="301"/>
      <c r="O27" s="64"/>
      <c r="P27" s="64"/>
    </row>
    <row r="28" spans="1:16" ht="117" customHeight="1">
      <c r="A28" s="300"/>
      <c r="B28" s="300"/>
      <c r="C28" s="300"/>
      <c r="D28" s="65" t="s">
        <v>149</v>
      </c>
      <c r="E28" s="65" t="s">
        <v>115</v>
      </c>
      <c r="F28" s="65" t="s">
        <v>122</v>
      </c>
      <c r="G28" s="65" t="s">
        <v>117</v>
      </c>
      <c r="H28" s="66">
        <v>40931</v>
      </c>
      <c r="I28" s="66">
        <v>41274</v>
      </c>
      <c r="J28" s="67">
        <v>6</v>
      </c>
      <c r="K28" s="65" t="s">
        <v>150</v>
      </c>
      <c r="L28" s="65" t="s">
        <v>151</v>
      </c>
      <c r="M28" s="65" t="s">
        <v>152</v>
      </c>
      <c r="N28" s="65"/>
      <c r="O28" s="64"/>
      <c r="P28" s="64"/>
    </row>
    <row r="29" spans="1:16" ht="79.5" customHeight="1">
      <c r="A29" s="300"/>
      <c r="B29" s="300"/>
      <c r="C29" s="300"/>
      <c r="D29" s="65" t="s">
        <v>153</v>
      </c>
      <c r="E29" s="65" t="s">
        <v>115</v>
      </c>
      <c r="F29" s="65" t="s">
        <v>122</v>
      </c>
      <c r="G29" s="65" t="s">
        <v>117</v>
      </c>
      <c r="H29" s="66">
        <v>40911</v>
      </c>
      <c r="I29" s="66">
        <v>41274</v>
      </c>
      <c r="J29" s="67">
        <v>4</v>
      </c>
      <c r="K29" s="65" t="s">
        <v>150</v>
      </c>
      <c r="L29" s="65" t="s">
        <v>151</v>
      </c>
      <c r="M29" s="65" t="s">
        <v>152</v>
      </c>
      <c r="N29" s="65"/>
      <c r="O29" s="64"/>
      <c r="P29" s="64"/>
    </row>
    <row r="30" spans="1:16" ht="84" customHeight="1">
      <c r="A30" s="300"/>
      <c r="B30" s="300"/>
      <c r="C30" s="300"/>
      <c r="D30" s="65" t="s">
        <v>154</v>
      </c>
      <c r="E30" s="65" t="s">
        <v>115</v>
      </c>
      <c r="F30" s="65" t="s">
        <v>122</v>
      </c>
      <c r="G30" s="65" t="s">
        <v>117</v>
      </c>
      <c r="H30" s="66">
        <v>40911</v>
      </c>
      <c r="I30" s="66">
        <v>40967</v>
      </c>
      <c r="J30" s="67">
        <v>1</v>
      </c>
      <c r="K30" s="65" t="s">
        <v>155</v>
      </c>
      <c r="L30" s="65" t="s">
        <v>156</v>
      </c>
      <c r="M30" s="65" t="s">
        <v>152</v>
      </c>
      <c r="N30" s="65"/>
      <c r="O30" s="64"/>
      <c r="P30" s="64"/>
    </row>
    <row r="31" spans="1:16" ht="91.5" customHeight="1">
      <c r="A31" s="300"/>
      <c r="B31" s="300"/>
      <c r="C31" s="300"/>
      <c r="D31" s="65" t="s">
        <v>157</v>
      </c>
      <c r="E31" s="65" t="s">
        <v>115</v>
      </c>
      <c r="F31" s="65" t="s">
        <v>122</v>
      </c>
      <c r="G31" s="65" t="s">
        <v>117</v>
      </c>
      <c r="H31" s="66">
        <v>40911</v>
      </c>
      <c r="I31" s="66">
        <v>40967</v>
      </c>
      <c r="J31" s="67">
        <v>1</v>
      </c>
      <c r="K31" s="65" t="s">
        <v>158</v>
      </c>
      <c r="L31" s="65" t="s">
        <v>156</v>
      </c>
      <c r="M31" s="65" t="s">
        <v>152</v>
      </c>
      <c r="N31" s="65"/>
      <c r="O31" s="64"/>
      <c r="P31" s="64"/>
    </row>
    <row r="32" spans="1:16" ht="91.5" customHeight="1">
      <c r="A32" s="300"/>
      <c r="B32" s="300"/>
      <c r="C32" s="300"/>
      <c r="D32" s="65" t="s">
        <v>159</v>
      </c>
      <c r="E32" s="65" t="s">
        <v>115</v>
      </c>
      <c r="F32" s="65" t="s">
        <v>122</v>
      </c>
      <c r="G32" s="65" t="s">
        <v>117</v>
      </c>
      <c r="H32" s="66">
        <v>40911</v>
      </c>
      <c r="I32" s="66">
        <v>41274</v>
      </c>
      <c r="J32" s="67">
        <v>2</v>
      </c>
      <c r="K32" s="65" t="s">
        <v>160</v>
      </c>
      <c r="L32" s="65" t="s">
        <v>161</v>
      </c>
      <c r="M32" s="65" t="s">
        <v>152</v>
      </c>
      <c r="N32" s="65"/>
      <c r="O32" s="64"/>
      <c r="P32" s="64"/>
    </row>
    <row r="33" spans="1:14" ht="129">
      <c r="A33" s="69"/>
      <c r="B33" s="69"/>
      <c r="C33" s="69"/>
      <c r="D33" s="70" t="s">
        <v>162</v>
      </c>
      <c r="E33" s="70" t="s">
        <v>163</v>
      </c>
      <c r="F33" s="70" t="s">
        <v>164</v>
      </c>
      <c r="G33" s="70"/>
      <c r="H33" s="70" t="s">
        <v>165</v>
      </c>
      <c r="I33" s="71"/>
      <c r="J33" s="71"/>
      <c r="K33" s="70" t="s">
        <v>166</v>
      </c>
      <c r="L33" s="72"/>
      <c r="M33" s="71"/>
      <c r="N33" s="71"/>
    </row>
    <row r="34" spans="1:14" ht="72">
      <c r="A34" s="69"/>
      <c r="B34" s="69"/>
      <c r="C34" s="69"/>
      <c r="D34" s="73" t="s">
        <v>167</v>
      </c>
      <c r="E34" s="73" t="s">
        <v>168</v>
      </c>
      <c r="F34" s="73" t="s">
        <v>169</v>
      </c>
      <c r="G34" s="73" t="s">
        <v>170</v>
      </c>
      <c r="H34" s="70" t="s">
        <v>171</v>
      </c>
      <c r="I34" s="73" t="s">
        <v>172</v>
      </c>
      <c r="J34" s="73" t="s">
        <v>173</v>
      </c>
      <c r="K34" s="71"/>
      <c r="L34" s="74"/>
      <c r="M34" s="71"/>
      <c r="N34" s="71"/>
    </row>
    <row r="35" spans="1:14" ht="57">
      <c r="A35" s="69"/>
      <c r="B35" s="69"/>
      <c r="C35" s="69"/>
      <c r="D35" s="73" t="s">
        <v>174</v>
      </c>
      <c r="E35" s="73" t="s">
        <v>168</v>
      </c>
      <c r="F35" s="73" t="s">
        <v>169</v>
      </c>
      <c r="G35" s="73" t="s">
        <v>175</v>
      </c>
      <c r="H35" s="73" t="s">
        <v>176</v>
      </c>
      <c r="I35" s="73" t="s">
        <v>177</v>
      </c>
      <c r="J35" s="73" t="s">
        <v>178</v>
      </c>
      <c r="K35" s="71"/>
      <c r="L35" s="74"/>
      <c r="M35" s="71"/>
      <c r="N35" s="71"/>
    </row>
    <row r="36" spans="1:14" ht="18">
      <c r="A36" s="75"/>
      <c r="B36" s="75"/>
      <c r="C36" s="75"/>
      <c r="D36" s="76"/>
      <c r="E36" s="76"/>
      <c r="F36" s="76"/>
      <c r="G36" s="76"/>
      <c r="H36" s="76"/>
      <c r="I36" s="76"/>
      <c r="J36" s="76"/>
      <c r="K36" s="75"/>
      <c r="L36" s="77"/>
      <c r="M36" s="75"/>
      <c r="N36" s="75"/>
    </row>
    <row r="37" spans="1:14" ht="18">
      <c r="A37" s="75"/>
      <c r="B37" s="75"/>
      <c r="C37" s="75"/>
      <c r="D37" s="76"/>
      <c r="E37" s="76"/>
      <c r="F37" s="76"/>
      <c r="G37" s="76"/>
      <c r="H37" s="76"/>
      <c r="I37" s="76"/>
      <c r="J37" s="76"/>
      <c r="K37" s="75"/>
      <c r="L37" s="77"/>
      <c r="M37" s="75"/>
      <c r="N37" s="75"/>
    </row>
    <row r="38" spans="1:14" ht="18">
      <c r="A38" s="75"/>
      <c r="B38" s="75"/>
      <c r="C38" s="75"/>
      <c r="D38" s="78"/>
      <c r="E38" s="76"/>
      <c r="F38" s="76"/>
      <c r="G38" s="76"/>
      <c r="H38" s="76"/>
      <c r="I38" s="76"/>
      <c r="J38" s="76"/>
      <c r="K38" s="75"/>
      <c r="L38" s="77"/>
      <c r="M38" s="75"/>
      <c r="N38" s="75"/>
    </row>
    <row r="39" spans="1:14" ht="18">
      <c r="A39" s="75"/>
      <c r="B39" s="75"/>
      <c r="C39" s="75"/>
      <c r="D39" s="78"/>
      <c r="E39" s="76"/>
      <c r="F39" s="76"/>
      <c r="G39" s="76"/>
      <c r="H39" s="76"/>
      <c r="I39" s="76"/>
      <c r="J39" s="76"/>
      <c r="K39" s="75"/>
      <c r="L39" s="77"/>
      <c r="M39" s="75"/>
      <c r="N39" s="75"/>
    </row>
    <row r="40" spans="1:14" ht="18">
      <c r="A40" s="75"/>
      <c r="B40" s="75"/>
      <c r="C40" s="75"/>
      <c r="D40" s="78"/>
      <c r="E40" s="76"/>
      <c r="F40" s="76"/>
      <c r="G40" s="76"/>
      <c r="H40" s="76"/>
      <c r="I40" s="76"/>
      <c r="J40" s="76"/>
      <c r="K40" s="75"/>
      <c r="L40" s="77"/>
      <c r="M40" s="75"/>
      <c r="N40" s="75"/>
    </row>
    <row r="41" spans="2:14" ht="18">
      <c r="B41" s="75"/>
      <c r="C41" s="75"/>
      <c r="D41" s="75"/>
      <c r="E41" s="75"/>
      <c r="F41" s="75"/>
      <c r="G41" s="75"/>
      <c r="H41" s="75"/>
      <c r="I41" s="75"/>
      <c r="J41" s="75"/>
      <c r="K41" s="75"/>
      <c r="L41" s="75"/>
      <c r="M41" s="75"/>
      <c r="N41" s="79"/>
    </row>
    <row r="42" spans="2:14" ht="18">
      <c r="B42" s="80" t="s">
        <v>179</v>
      </c>
      <c r="C42" s="75"/>
      <c r="D42" s="75"/>
      <c r="E42" s="75"/>
      <c r="F42" s="75"/>
      <c r="G42" s="75"/>
      <c r="H42" s="75"/>
      <c r="I42" s="75"/>
      <c r="J42" s="75"/>
      <c r="K42" s="75"/>
      <c r="L42" s="75"/>
      <c r="M42" s="75"/>
      <c r="N42" s="79"/>
    </row>
    <row r="43" spans="1:14" ht="18">
      <c r="A43" s="81"/>
      <c r="B43" s="80" t="s">
        <v>180</v>
      </c>
      <c r="C43" s="75"/>
      <c r="D43" s="75"/>
      <c r="E43" s="75"/>
      <c r="F43" s="75"/>
      <c r="G43" s="75"/>
      <c r="H43" s="75"/>
      <c r="I43" s="75" t="s">
        <v>181</v>
      </c>
      <c r="J43" s="75"/>
      <c r="K43" s="75"/>
      <c r="L43" s="75"/>
      <c r="M43" s="75"/>
      <c r="N43" s="79"/>
    </row>
    <row r="44" spans="1:14" ht="18">
      <c r="A44" s="81"/>
      <c r="E44" s="75"/>
      <c r="F44" s="75"/>
      <c r="G44" s="75"/>
      <c r="H44" s="75"/>
      <c r="I44" s="75"/>
      <c r="J44" s="75"/>
      <c r="K44" s="75"/>
      <c r="L44" s="75"/>
      <c r="M44" s="75"/>
      <c r="N44" s="79"/>
    </row>
    <row r="45" spans="1:7" ht="18">
      <c r="A45" s="75"/>
      <c r="B45" s="299"/>
      <c r="C45" s="299"/>
      <c r="D45" s="299"/>
      <c r="E45" s="75"/>
      <c r="F45" s="75"/>
      <c r="G45" s="75"/>
    </row>
    <row r="46" spans="1:7" ht="14.25" customHeight="1">
      <c r="A46" s="75"/>
      <c r="B46" s="299"/>
      <c r="C46" s="299"/>
      <c r="D46" s="299"/>
      <c r="E46" s="75"/>
      <c r="F46" s="75"/>
      <c r="G46" s="75"/>
    </row>
    <row r="47" spans="1:7" ht="18">
      <c r="A47" s="75"/>
      <c r="B47" s="82"/>
      <c r="C47" s="82"/>
      <c r="D47" s="82"/>
      <c r="E47" s="75"/>
      <c r="F47" s="75"/>
      <c r="G47" s="75"/>
    </row>
  </sheetData>
  <sheetProtection/>
  <mergeCells count="35">
    <mergeCell ref="A1:C7"/>
    <mergeCell ref="D1:N2"/>
    <mergeCell ref="D3:N4"/>
    <mergeCell ref="D5:N6"/>
    <mergeCell ref="D7:N7"/>
    <mergeCell ref="H8:K8"/>
    <mergeCell ref="L8:L10"/>
    <mergeCell ref="M8:M10"/>
    <mergeCell ref="N8:N10"/>
    <mergeCell ref="A9:A10"/>
    <mergeCell ref="B9:B10"/>
    <mergeCell ref="C9:C10"/>
    <mergeCell ref="H9:I9"/>
    <mergeCell ref="J9:J10"/>
    <mergeCell ref="K9:K10"/>
    <mergeCell ref="A8:C8"/>
    <mergeCell ref="D8:D10"/>
    <mergeCell ref="E8:E10"/>
    <mergeCell ref="F8:F10"/>
    <mergeCell ref="G8:G10"/>
    <mergeCell ref="B45:D45"/>
    <mergeCell ref="B46:D46"/>
    <mergeCell ref="A11:A32"/>
    <mergeCell ref="B11:B32"/>
    <mergeCell ref="C11:C32"/>
    <mergeCell ref="D11:N11"/>
    <mergeCell ref="D12:N12"/>
    <mergeCell ref="D15:N15"/>
    <mergeCell ref="D16:N16"/>
    <mergeCell ref="D20:N20"/>
    <mergeCell ref="D21:N21"/>
    <mergeCell ref="D23:N23"/>
    <mergeCell ref="D24:N24"/>
    <mergeCell ref="D26:N26"/>
    <mergeCell ref="D27:N2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K29"/>
  <sheetViews>
    <sheetView zoomScalePageLayoutView="0" workbookViewId="0" topLeftCell="A1">
      <selection activeCell="E7" sqref="E7:E9"/>
    </sheetView>
  </sheetViews>
  <sheetFormatPr defaultColWidth="11.421875" defaultRowHeight="15"/>
  <cols>
    <col min="1" max="1" width="14.8515625" style="83" customWidth="1"/>
    <col min="2" max="2" width="12.00390625" style="115" customWidth="1"/>
    <col min="3" max="3" width="8.00390625" style="115" customWidth="1"/>
    <col min="4" max="4" width="3.7109375" style="115" customWidth="1"/>
    <col min="5" max="5" width="35.8515625" style="83" customWidth="1"/>
    <col min="6" max="6" width="29.8515625" style="83" customWidth="1"/>
    <col min="7" max="7" width="5.7109375" style="116" customWidth="1"/>
    <col min="8" max="8" width="14.140625" style="116" bestFit="1" customWidth="1"/>
    <col min="9" max="9" width="9.421875" style="116" customWidth="1"/>
    <col min="10" max="10" width="42.8515625" style="117" customWidth="1"/>
    <col min="11" max="11" width="22.00390625" style="83" bestFit="1" customWidth="1"/>
    <col min="12" max="16384" width="11.421875" style="83" customWidth="1"/>
  </cols>
  <sheetData>
    <row r="1" spans="2:11" ht="14.25">
      <c r="B1" s="319" t="s">
        <v>182</v>
      </c>
      <c r="C1" s="320"/>
      <c r="D1" s="320"/>
      <c r="E1" s="320"/>
      <c r="F1" s="320"/>
      <c r="G1" s="320"/>
      <c r="H1" s="320"/>
      <c r="I1" s="320"/>
      <c r="J1" s="320"/>
      <c r="K1" s="321"/>
    </row>
    <row r="2" spans="2:11" ht="15" thickBot="1">
      <c r="B2" s="84"/>
      <c r="C2" s="85"/>
      <c r="D2" s="85"/>
      <c r="E2" s="86"/>
      <c r="F2" s="86"/>
      <c r="G2" s="86"/>
      <c r="H2" s="86" t="s">
        <v>183</v>
      </c>
      <c r="I2" s="86"/>
      <c r="J2" s="87"/>
      <c r="K2" s="88"/>
    </row>
    <row r="3" spans="2:11" ht="25.5" customHeight="1">
      <c r="B3" s="322" t="s">
        <v>184</v>
      </c>
      <c r="C3" s="324" t="s">
        <v>1</v>
      </c>
      <c r="D3" s="324" t="s">
        <v>2</v>
      </c>
      <c r="E3" s="326" t="s">
        <v>3</v>
      </c>
      <c r="F3" s="328" t="s">
        <v>4</v>
      </c>
      <c r="G3" s="329"/>
      <c r="H3" s="329"/>
      <c r="I3" s="330"/>
      <c r="J3" s="331" t="s">
        <v>6</v>
      </c>
      <c r="K3" s="332" t="s">
        <v>10</v>
      </c>
    </row>
    <row r="4" spans="2:11" ht="48" customHeight="1">
      <c r="B4" s="323"/>
      <c r="C4" s="325"/>
      <c r="D4" s="325"/>
      <c r="E4" s="327"/>
      <c r="F4" s="89" t="s">
        <v>12</v>
      </c>
      <c r="G4" s="90" t="s">
        <v>103</v>
      </c>
      <c r="H4" s="90" t="s">
        <v>185</v>
      </c>
      <c r="I4" s="90" t="s">
        <v>186</v>
      </c>
      <c r="J4" s="326"/>
      <c r="K4" s="333"/>
    </row>
    <row r="5" spans="2:11" ht="142.5">
      <c r="B5" s="91" t="s">
        <v>187</v>
      </c>
      <c r="C5" s="92" t="s">
        <v>188</v>
      </c>
      <c r="D5" s="93"/>
      <c r="E5" s="94" t="s">
        <v>189</v>
      </c>
      <c r="F5" s="95" t="s">
        <v>190</v>
      </c>
      <c r="G5" s="96">
        <v>30</v>
      </c>
      <c r="H5" s="96">
        <v>0</v>
      </c>
      <c r="I5" s="96">
        <v>20</v>
      </c>
      <c r="J5" s="95" t="s">
        <v>191</v>
      </c>
      <c r="K5" s="97">
        <v>300000000</v>
      </c>
    </row>
    <row r="6" spans="2:11" ht="30.75" customHeight="1">
      <c r="B6" s="323" t="s">
        <v>187</v>
      </c>
      <c r="C6" s="325" t="s">
        <v>192</v>
      </c>
      <c r="D6" s="325" t="s">
        <v>193</v>
      </c>
      <c r="E6" s="98" t="s">
        <v>194</v>
      </c>
      <c r="F6" s="98" t="s">
        <v>195</v>
      </c>
      <c r="G6" s="96">
        <v>6000</v>
      </c>
      <c r="H6" s="96">
        <v>270</v>
      </c>
      <c r="I6" s="96">
        <v>300</v>
      </c>
      <c r="J6" s="99" t="s">
        <v>196</v>
      </c>
      <c r="K6" s="97">
        <v>80000000</v>
      </c>
    </row>
    <row r="7" spans="2:11" ht="50.25" customHeight="1">
      <c r="B7" s="323"/>
      <c r="C7" s="325"/>
      <c r="D7" s="325"/>
      <c r="E7" s="336" t="s">
        <v>197</v>
      </c>
      <c r="F7" s="94" t="s">
        <v>198</v>
      </c>
      <c r="G7" s="96">
        <v>3</v>
      </c>
      <c r="H7" s="96">
        <v>7</v>
      </c>
      <c r="I7" s="96">
        <v>1</v>
      </c>
      <c r="J7" s="99" t="s">
        <v>199</v>
      </c>
      <c r="K7" s="97">
        <v>420000000</v>
      </c>
    </row>
    <row r="8" spans="2:11" ht="51">
      <c r="B8" s="323"/>
      <c r="C8" s="325"/>
      <c r="D8" s="325"/>
      <c r="E8" s="336"/>
      <c r="F8" s="342" t="s">
        <v>200</v>
      </c>
      <c r="G8" s="341">
        <v>10</v>
      </c>
      <c r="H8" s="334">
        <v>7</v>
      </c>
      <c r="I8" s="334">
        <v>2</v>
      </c>
      <c r="J8" s="99" t="s">
        <v>201</v>
      </c>
      <c r="K8" s="97">
        <v>50000000</v>
      </c>
    </row>
    <row r="9" spans="2:11" ht="25.5">
      <c r="B9" s="323"/>
      <c r="C9" s="325"/>
      <c r="D9" s="325"/>
      <c r="E9" s="336"/>
      <c r="F9" s="342"/>
      <c r="G9" s="341"/>
      <c r="H9" s="335"/>
      <c r="I9" s="335"/>
      <c r="J9" s="99" t="s">
        <v>202</v>
      </c>
      <c r="K9" s="97">
        <v>500000000</v>
      </c>
    </row>
    <row r="10" spans="2:11" ht="39.75" customHeight="1">
      <c r="B10" s="323"/>
      <c r="C10" s="325"/>
      <c r="D10" s="325"/>
      <c r="E10" s="336" t="s">
        <v>203</v>
      </c>
      <c r="F10" s="95" t="s">
        <v>204</v>
      </c>
      <c r="G10" s="96">
        <v>2</v>
      </c>
      <c r="H10" s="96">
        <v>1</v>
      </c>
      <c r="I10" s="96">
        <v>1</v>
      </c>
      <c r="J10" s="99" t="s">
        <v>205</v>
      </c>
      <c r="K10" s="97">
        <v>80000000</v>
      </c>
    </row>
    <row r="11" spans="2:11" ht="46.5" customHeight="1">
      <c r="B11" s="323"/>
      <c r="C11" s="325"/>
      <c r="D11" s="325"/>
      <c r="E11" s="336"/>
      <c r="F11" s="100" t="s">
        <v>206</v>
      </c>
      <c r="G11" s="96">
        <v>7</v>
      </c>
      <c r="H11" s="96">
        <v>5</v>
      </c>
      <c r="I11" s="96">
        <v>1</v>
      </c>
      <c r="J11" s="99" t="s">
        <v>207</v>
      </c>
      <c r="K11" s="97">
        <v>80000000</v>
      </c>
    </row>
    <row r="12" spans="2:11" ht="24.75" customHeight="1">
      <c r="B12" s="91"/>
      <c r="C12" s="92"/>
      <c r="D12" s="92"/>
      <c r="E12" s="101" t="s">
        <v>208</v>
      </c>
      <c r="F12" s="101" t="s">
        <v>209</v>
      </c>
      <c r="G12" s="96">
        <v>16</v>
      </c>
      <c r="H12" s="96">
        <v>5</v>
      </c>
      <c r="I12" s="96">
        <v>2</v>
      </c>
      <c r="J12" s="99" t="s">
        <v>210</v>
      </c>
      <c r="K12" s="97">
        <v>100000000</v>
      </c>
    </row>
    <row r="13" spans="2:11" ht="26.25" customHeight="1">
      <c r="B13" s="337" t="s">
        <v>211</v>
      </c>
      <c r="C13" s="339" t="s">
        <v>212</v>
      </c>
      <c r="D13" s="339"/>
      <c r="E13" s="336" t="s">
        <v>213</v>
      </c>
      <c r="F13" s="336" t="s">
        <v>214</v>
      </c>
      <c r="G13" s="341">
        <v>15</v>
      </c>
      <c r="H13" s="334">
        <v>16</v>
      </c>
      <c r="I13" s="341">
        <v>2</v>
      </c>
      <c r="J13" s="95" t="s">
        <v>215</v>
      </c>
      <c r="K13" s="97">
        <v>150000000</v>
      </c>
    </row>
    <row r="14" spans="2:11" ht="25.5">
      <c r="B14" s="338"/>
      <c r="C14" s="340"/>
      <c r="D14" s="340"/>
      <c r="E14" s="336"/>
      <c r="F14" s="336"/>
      <c r="G14" s="341"/>
      <c r="H14" s="335"/>
      <c r="I14" s="341"/>
      <c r="J14" s="95" t="s">
        <v>216</v>
      </c>
      <c r="K14" s="97">
        <v>70000000</v>
      </c>
    </row>
    <row r="15" spans="2:11" ht="76.5">
      <c r="B15" s="322"/>
      <c r="C15" s="324"/>
      <c r="D15" s="340"/>
      <c r="E15" s="94" t="s">
        <v>217</v>
      </c>
      <c r="F15" s="94" t="s">
        <v>218</v>
      </c>
      <c r="G15" s="96">
        <v>800</v>
      </c>
      <c r="H15" s="96">
        <v>200</v>
      </c>
      <c r="I15" s="96">
        <v>200</v>
      </c>
      <c r="J15" s="95" t="s">
        <v>219</v>
      </c>
      <c r="K15" s="97">
        <v>100000000</v>
      </c>
    </row>
    <row r="16" spans="2:11" ht="63.75">
      <c r="B16" s="337"/>
      <c r="C16" s="339"/>
      <c r="D16" s="340"/>
      <c r="E16" s="101" t="s">
        <v>220</v>
      </c>
      <c r="F16" s="101" t="s">
        <v>221</v>
      </c>
      <c r="G16" s="96">
        <v>8</v>
      </c>
      <c r="H16" s="96">
        <v>8</v>
      </c>
      <c r="I16" s="96">
        <v>1</v>
      </c>
      <c r="J16" s="95" t="s">
        <v>215</v>
      </c>
      <c r="K16" s="102">
        <v>40000000</v>
      </c>
    </row>
    <row r="17" spans="2:11" ht="51">
      <c r="B17" s="322"/>
      <c r="C17" s="324"/>
      <c r="D17" s="324"/>
      <c r="E17" s="94" t="s">
        <v>222</v>
      </c>
      <c r="F17" s="94" t="s">
        <v>222</v>
      </c>
      <c r="G17" s="96">
        <v>4</v>
      </c>
      <c r="H17" s="96">
        <v>1</v>
      </c>
      <c r="I17" s="96">
        <v>1</v>
      </c>
      <c r="J17" s="95" t="s">
        <v>223</v>
      </c>
      <c r="K17" s="97">
        <v>30000000</v>
      </c>
    </row>
    <row r="18" spans="2:11" ht="37.5" customHeight="1">
      <c r="B18" s="345" t="s">
        <v>211</v>
      </c>
      <c r="C18" s="347" t="s">
        <v>224</v>
      </c>
      <c r="D18" s="347"/>
      <c r="E18" s="101" t="s">
        <v>225</v>
      </c>
      <c r="F18" s="94" t="s">
        <v>226</v>
      </c>
      <c r="G18" s="96">
        <v>160</v>
      </c>
      <c r="H18" s="96">
        <v>66</v>
      </c>
      <c r="I18" s="96">
        <v>54</v>
      </c>
      <c r="J18" s="95" t="s">
        <v>227</v>
      </c>
      <c r="K18" s="97">
        <v>200000000</v>
      </c>
    </row>
    <row r="19" spans="2:11" ht="38.25">
      <c r="B19" s="345"/>
      <c r="C19" s="347"/>
      <c r="D19" s="347"/>
      <c r="E19" s="101" t="s">
        <v>228</v>
      </c>
      <c r="F19" s="101" t="s">
        <v>229</v>
      </c>
      <c r="G19" s="96">
        <v>15</v>
      </c>
      <c r="H19" s="96">
        <v>2</v>
      </c>
      <c r="I19" s="96">
        <v>2</v>
      </c>
      <c r="J19" s="95" t="s">
        <v>230</v>
      </c>
      <c r="K19" s="103">
        <v>100000000</v>
      </c>
    </row>
    <row r="20" spans="2:11" ht="51.75" thickBot="1">
      <c r="B20" s="346"/>
      <c r="C20" s="348"/>
      <c r="D20" s="348"/>
      <c r="E20" s="104" t="s">
        <v>231</v>
      </c>
      <c r="F20" s="105" t="s">
        <v>232</v>
      </c>
      <c r="G20" s="106">
        <v>3</v>
      </c>
      <c r="H20" s="106">
        <v>2</v>
      </c>
      <c r="I20" s="106">
        <v>1</v>
      </c>
      <c r="J20" s="107" t="s">
        <v>233</v>
      </c>
      <c r="K20" s="108">
        <v>200000000</v>
      </c>
    </row>
    <row r="21" spans="2:11" ht="114" thickBot="1">
      <c r="B21" s="109"/>
      <c r="C21" s="110"/>
      <c r="D21" s="110" t="s">
        <v>234</v>
      </c>
      <c r="E21" s="111" t="s">
        <v>235</v>
      </c>
      <c r="F21" s="111" t="s">
        <v>236</v>
      </c>
      <c r="G21" s="112">
        <v>4000</v>
      </c>
      <c r="H21" s="112">
        <v>3440</v>
      </c>
      <c r="I21" s="112">
        <f>1400*0.8</f>
        <v>1120</v>
      </c>
      <c r="J21" s="113" t="s">
        <v>237</v>
      </c>
      <c r="K21" s="114">
        <v>150000000</v>
      </c>
    </row>
    <row r="22" ht="14.25">
      <c r="K22" s="118">
        <f>SUM(K5:K21)</f>
        <v>2650000000</v>
      </c>
    </row>
    <row r="23" ht="14.25">
      <c r="K23" s="119"/>
    </row>
    <row r="24" ht="14.25">
      <c r="K24" s="119"/>
    </row>
    <row r="25" ht="14.25">
      <c r="K25" s="119"/>
    </row>
    <row r="26" ht="14.25">
      <c r="K26" s="119"/>
    </row>
    <row r="27" spans="5:11" ht="14.25">
      <c r="E27" s="120"/>
      <c r="F27" s="120"/>
      <c r="K27" s="119"/>
    </row>
    <row r="28" spans="5:6" ht="14.25">
      <c r="E28" s="343" t="s">
        <v>238</v>
      </c>
      <c r="F28" s="343"/>
    </row>
    <row r="29" spans="5:6" ht="14.25">
      <c r="E29" s="344" t="s">
        <v>239</v>
      </c>
      <c r="F29" s="344"/>
    </row>
  </sheetData>
  <sheetProtection/>
  <mergeCells count="32">
    <mergeCell ref="E28:F28"/>
    <mergeCell ref="E29:F29"/>
    <mergeCell ref="I13:I14"/>
    <mergeCell ref="B16:B17"/>
    <mergeCell ref="C16:C17"/>
    <mergeCell ref="B18:B20"/>
    <mergeCell ref="C18:C20"/>
    <mergeCell ref="D18:D20"/>
    <mergeCell ref="H8:H9"/>
    <mergeCell ref="I8:I9"/>
    <mergeCell ref="E10:E11"/>
    <mergeCell ref="B13:B15"/>
    <mergeCell ref="C13:C15"/>
    <mergeCell ref="D13:D17"/>
    <mergeCell ref="E13:E14"/>
    <mergeCell ref="F13:F14"/>
    <mergeCell ref="G13:G14"/>
    <mergeCell ref="H13:H14"/>
    <mergeCell ref="B6:B11"/>
    <mergeCell ref="C6:C11"/>
    <mergeCell ref="D6:D11"/>
    <mergeCell ref="E7:E9"/>
    <mergeCell ref="F8:F9"/>
    <mergeCell ref="G8:G9"/>
    <mergeCell ref="B1:K1"/>
    <mergeCell ref="B3:B4"/>
    <mergeCell ref="C3:C4"/>
    <mergeCell ref="D3:D4"/>
    <mergeCell ref="E3:E4"/>
    <mergeCell ref="F3:I3"/>
    <mergeCell ref="J3:J4"/>
    <mergeCell ref="K3:K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O21"/>
  <sheetViews>
    <sheetView zoomScalePageLayoutView="0" workbookViewId="0" topLeftCell="A1">
      <selection activeCell="G9" sqref="G9"/>
    </sheetView>
  </sheetViews>
  <sheetFormatPr defaultColWidth="11.421875" defaultRowHeight="15"/>
  <cols>
    <col min="1" max="1" width="23.8515625" style="0" customWidth="1"/>
    <col min="3" max="3" width="16.28125" style="0" customWidth="1"/>
    <col min="5" max="5" width="17.7109375" style="0" bestFit="1" customWidth="1"/>
    <col min="6" max="6" width="14.57421875" style="0" bestFit="1" customWidth="1"/>
    <col min="7" max="7" width="14.140625" style="0" bestFit="1" customWidth="1"/>
    <col min="8" max="8" width="25.8515625" style="0" bestFit="1" customWidth="1"/>
    <col min="10" max="10" width="18.00390625" style="0" customWidth="1"/>
    <col min="11" max="11" width="16.7109375" style="0" bestFit="1" customWidth="1"/>
    <col min="12" max="12" width="15.140625" style="0" customWidth="1"/>
    <col min="13" max="13" width="14.8515625" style="0" customWidth="1"/>
    <col min="14" max="14" width="9.00390625" style="0" customWidth="1"/>
    <col min="15" max="15" width="13.7109375" style="0" customWidth="1"/>
  </cols>
  <sheetData>
    <row r="2" ht="15">
      <c r="A2" t="s">
        <v>240</v>
      </c>
    </row>
    <row r="3" ht="15">
      <c r="A3" t="s">
        <v>182</v>
      </c>
    </row>
    <row r="5" spans="1:15" ht="15">
      <c r="A5" s="353" t="s">
        <v>70</v>
      </c>
      <c r="B5" s="353" t="s">
        <v>1</v>
      </c>
      <c r="C5" s="353" t="s">
        <v>2</v>
      </c>
      <c r="D5" s="353" t="s">
        <v>71</v>
      </c>
      <c r="E5" s="353" t="s">
        <v>3</v>
      </c>
      <c r="F5" s="353" t="s">
        <v>72</v>
      </c>
      <c r="G5" s="353" t="s">
        <v>241</v>
      </c>
      <c r="H5" s="353" t="s">
        <v>6</v>
      </c>
      <c r="I5" s="353" t="s">
        <v>7</v>
      </c>
      <c r="J5" s="353" t="s">
        <v>74</v>
      </c>
      <c r="K5" s="353" t="s">
        <v>242</v>
      </c>
      <c r="L5" s="353" t="s">
        <v>75</v>
      </c>
      <c r="M5" s="349" t="s">
        <v>11</v>
      </c>
      <c r="N5" s="349"/>
      <c r="O5" s="349"/>
    </row>
    <row r="6" spans="1:15" ht="26.25">
      <c r="A6" s="354"/>
      <c r="B6" s="354"/>
      <c r="C6" s="354"/>
      <c r="D6" s="354"/>
      <c r="E6" s="354"/>
      <c r="F6" s="354"/>
      <c r="G6" s="354"/>
      <c r="H6" s="354"/>
      <c r="I6" s="354"/>
      <c r="J6" s="354"/>
      <c r="K6" s="354"/>
      <c r="L6" s="354"/>
      <c r="M6" s="121" t="s">
        <v>243</v>
      </c>
      <c r="N6" s="122" t="s">
        <v>14</v>
      </c>
      <c r="O6" s="122" t="s">
        <v>10</v>
      </c>
    </row>
    <row r="7" spans="1:15" s="129" customFormat="1" ht="114.75">
      <c r="A7" s="350" t="s">
        <v>244</v>
      </c>
      <c r="B7" s="123" t="s">
        <v>245</v>
      </c>
      <c r="C7" s="124" t="s">
        <v>246</v>
      </c>
      <c r="D7" s="125">
        <v>1</v>
      </c>
      <c r="E7" s="125" t="s">
        <v>247</v>
      </c>
      <c r="F7" s="125" t="s">
        <v>248</v>
      </c>
      <c r="G7" s="126">
        <v>1</v>
      </c>
      <c r="H7" s="127" t="s">
        <v>249</v>
      </c>
      <c r="I7" s="128" t="s">
        <v>250</v>
      </c>
      <c r="J7" s="128" t="s">
        <v>251</v>
      </c>
      <c r="K7" s="125" t="s">
        <v>252</v>
      </c>
      <c r="L7" s="125" t="s">
        <v>253</v>
      </c>
      <c r="M7" s="125" t="s">
        <v>254</v>
      </c>
      <c r="N7" s="125" t="s">
        <v>255</v>
      </c>
      <c r="O7" s="125" t="s">
        <v>256</v>
      </c>
    </row>
    <row r="8" spans="1:15" s="129" customFormat="1" ht="128.25">
      <c r="A8" s="351"/>
      <c r="B8" s="123" t="s">
        <v>245</v>
      </c>
      <c r="C8" s="124" t="s">
        <v>246</v>
      </c>
      <c r="D8" s="130">
        <v>2</v>
      </c>
      <c r="E8" s="125" t="s">
        <v>257</v>
      </c>
      <c r="F8" s="125" t="s">
        <v>258</v>
      </c>
      <c r="G8" s="125" t="s">
        <v>259</v>
      </c>
      <c r="H8" s="131" t="s">
        <v>260</v>
      </c>
      <c r="I8" s="132">
        <v>41186</v>
      </c>
      <c r="J8" s="132" t="s">
        <v>261</v>
      </c>
      <c r="K8" s="133" t="s">
        <v>262</v>
      </c>
      <c r="L8" s="125" t="s">
        <v>263</v>
      </c>
      <c r="M8" s="134" t="s">
        <v>264</v>
      </c>
      <c r="N8" s="125" t="s">
        <v>265</v>
      </c>
      <c r="O8" s="135" t="s">
        <v>266</v>
      </c>
    </row>
    <row r="9" spans="1:15" s="129" customFormat="1" ht="89.25">
      <c r="A9" s="351"/>
      <c r="B9" s="123" t="s">
        <v>245</v>
      </c>
      <c r="C9" s="124" t="s">
        <v>246</v>
      </c>
      <c r="D9" s="136">
        <v>3</v>
      </c>
      <c r="E9" s="135" t="s">
        <v>267</v>
      </c>
      <c r="F9" s="137" t="s">
        <v>268</v>
      </c>
      <c r="G9" s="126">
        <v>5</v>
      </c>
      <c r="H9" s="133" t="s">
        <v>269</v>
      </c>
      <c r="I9" s="132">
        <v>41131</v>
      </c>
      <c r="J9" s="132">
        <v>41264</v>
      </c>
      <c r="K9" s="133" t="s">
        <v>270</v>
      </c>
      <c r="L9" s="125" t="s">
        <v>263</v>
      </c>
      <c r="M9" s="125" t="s">
        <v>264</v>
      </c>
      <c r="N9" s="125" t="s">
        <v>265</v>
      </c>
      <c r="O9" s="135" t="s">
        <v>271</v>
      </c>
    </row>
    <row r="10" spans="1:15" s="129" customFormat="1" ht="90">
      <c r="A10" s="351"/>
      <c r="B10" s="123" t="s">
        <v>245</v>
      </c>
      <c r="C10" s="124" t="s">
        <v>246</v>
      </c>
      <c r="D10" s="135">
        <v>4</v>
      </c>
      <c r="E10" s="133" t="s">
        <v>272</v>
      </c>
      <c r="F10" s="133" t="s">
        <v>273</v>
      </c>
      <c r="G10" s="135">
        <v>1</v>
      </c>
      <c r="H10" s="135" t="s">
        <v>274</v>
      </c>
      <c r="I10" s="135" t="s">
        <v>275</v>
      </c>
      <c r="J10" s="132">
        <v>41258</v>
      </c>
      <c r="K10" s="138" t="s">
        <v>276</v>
      </c>
      <c r="L10" s="125" t="s">
        <v>263</v>
      </c>
      <c r="M10" s="125" t="s">
        <v>254</v>
      </c>
      <c r="N10" s="125" t="s">
        <v>255</v>
      </c>
      <c r="O10" s="135" t="s">
        <v>277</v>
      </c>
    </row>
    <row r="11" spans="1:15" s="129" customFormat="1" ht="90">
      <c r="A11" s="351"/>
      <c r="B11" s="123" t="s">
        <v>278</v>
      </c>
      <c r="C11" s="139" t="s">
        <v>279</v>
      </c>
      <c r="D11" s="135">
        <v>5</v>
      </c>
      <c r="E11" s="133" t="s">
        <v>280</v>
      </c>
      <c r="F11" s="133" t="s">
        <v>281</v>
      </c>
      <c r="G11" s="135">
        <v>1</v>
      </c>
      <c r="H11" s="135" t="s">
        <v>274</v>
      </c>
      <c r="I11" s="135" t="s">
        <v>275</v>
      </c>
      <c r="J11" s="132">
        <v>41258</v>
      </c>
      <c r="K11" s="138" t="s">
        <v>282</v>
      </c>
      <c r="L11" s="125" t="s">
        <v>263</v>
      </c>
      <c r="M11" s="125" t="s">
        <v>254</v>
      </c>
      <c r="N11" s="125" t="s">
        <v>255</v>
      </c>
      <c r="O11" s="135" t="s">
        <v>283</v>
      </c>
    </row>
    <row r="12" spans="1:15" s="129" customFormat="1" ht="102.75">
      <c r="A12" s="351"/>
      <c r="B12" s="123" t="s">
        <v>245</v>
      </c>
      <c r="C12" s="124" t="s">
        <v>246</v>
      </c>
      <c r="D12" s="135">
        <v>6</v>
      </c>
      <c r="E12" s="140" t="s">
        <v>284</v>
      </c>
      <c r="F12" s="135" t="s">
        <v>285</v>
      </c>
      <c r="G12" s="135">
        <v>15</v>
      </c>
      <c r="H12" s="138" t="s">
        <v>286</v>
      </c>
      <c r="I12" s="132">
        <v>41001</v>
      </c>
      <c r="J12" s="132">
        <v>41264</v>
      </c>
      <c r="K12" s="137" t="s">
        <v>287</v>
      </c>
      <c r="L12" s="125" t="s">
        <v>263</v>
      </c>
      <c r="M12" s="125" t="s">
        <v>254</v>
      </c>
      <c r="N12" s="125" t="s">
        <v>255</v>
      </c>
      <c r="O12" s="135" t="s">
        <v>288</v>
      </c>
    </row>
    <row r="13" spans="1:15" s="129" customFormat="1" ht="102">
      <c r="A13" s="351"/>
      <c r="B13" s="123" t="s">
        <v>245</v>
      </c>
      <c r="C13" s="124" t="s">
        <v>246</v>
      </c>
      <c r="D13" s="135">
        <v>7</v>
      </c>
      <c r="E13" s="135" t="s">
        <v>289</v>
      </c>
      <c r="F13" s="135" t="s">
        <v>290</v>
      </c>
      <c r="G13" s="135" t="s">
        <v>291</v>
      </c>
      <c r="H13" s="135" t="s">
        <v>292</v>
      </c>
      <c r="I13" s="132">
        <v>41001</v>
      </c>
      <c r="J13" s="132">
        <v>41264</v>
      </c>
      <c r="K13" s="133" t="s">
        <v>293</v>
      </c>
      <c r="L13" s="125" t="s">
        <v>263</v>
      </c>
      <c r="M13" s="125" t="s">
        <v>254</v>
      </c>
      <c r="N13" s="125" t="s">
        <v>255</v>
      </c>
      <c r="O13" s="135" t="s">
        <v>294</v>
      </c>
    </row>
    <row r="14" spans="1:15" s="129" customFormat="1" ht="102">
      <c r="A14" s="351"/>
      <c r="B14" s="123" t="s">
        <v>245</v>
      </c>
      <c r="C14" s="124" t="s">
        <v>246</v>
      </c>
      <c r="D14" s="135">
        <v>8</v>
      </c>
      <c r="E14" s="135" t="s">
        <v>295</v>
      </c>
      <c r="F14" s="135" t="s">
        <v>296</v>
      </c>
      <c r="G14" s="135">
        <v>15</v>
      </c>
      <c r="H14" s="135" t="s">
        <v>297</v>
      </c>
      <c r="I14" s="132">
        <v>41009</v>
      </c>
      <c r="J14" s="132">
        <v>41264</v>
      </c>
      <c r="K14" s="135" t="s">
        <v>298</v>
      </c>
      <c r="L14" s="125" t="s">
        <v>263</v>
      </c>
      <c r="M14" s="125" t="s">
        <v>254</v>
      </c>
      <c r="N14" s="125" t="s">
        <v>255</v>
      </c>
      <c r="O14" s="135" t="s">
        <v>299</v>
      </c>
    </row>
    <row r="15" spans="1:15" s="129" customFormat="1" ht="76.5">
      <c r="A15" s="351"/>
      <c r="B15" s="123" t="s">
        <v>245</v>
      </c>
      <c r="C15" s="124" t="s">
        <v>246</v>
      </c>
      <c r="D15" s="135">
        <v>9</v>
      </c>
      <c r="E15" s="135" t="s">
        <v>300</v>
      </c>
      <c r="F15" s="135" t="s">
        <v>301</v>
      </c>
      <c r="G15" s="135">
        <v>6</v>
      </c>
      <c r="H15" s="135" t="s">
        <v>302</v>
      </c>
      <c r="I15" s="137"/>
      <c r="J15" s="137"/>
      <c r="K15" s="135" t="s">
        <v>303</v>
      </c>
      <c r="L15" s="125" t="s">
        <v>263</v>
      </c>
      <c r="M15" s="125" t="s">
        <v>254</v>
      </c>
      <c r="N15" s="125" t="s">
        <v>255</v>
      </c>
      <c r="O15" s="135"/>
    </row>
    <row r="16" spans="1:15" s="129" customFormat="1" ht="102.75">
      <c r="A16" s="351"/>
      <c r="B16" s="123" t="s">
        <v>245</v>
      </c>
      <c r="C16" s="124" t="s">
        <v>246</v>
      </c>
      <c r="D16" s="135">
        <v>10</v>
      </c>
      <c r="E16" s="137" t="s">
        <v>304</v>
      </c>
      <c r="F16" s="135" t="s">
        <v>305</v>
      </c>
      <c r="G16" s="126">
        <v>3</v>
      </c>
      <c r="H16" s="137" t="s">
        <v>306</v>
      </c>
      <c r="I16" s="132">
        <v>41014</v>
      </c>
      <c r="J16" s="132">
        <v>41264</v>
      </c>
      <c r="K16" s="135" t="s">
        <v>307</v>
      </c>
      <c r="L16" s="125" t="s">
        <v>263</v>
      </c>
      <c r="M16" s="125" t="s">
        <v>254</v>
      </c>
      <c r="N16" s="125" t="s">
        <v>255</v>
      </c>
      <c r="O16" s="135" t="s">
        <v>308</v>
      </c>
    </row>
    <row r="17" spans="1:15" s="129" customFormat="1" ht="76.5">
      <c r="A17" s="351"/>
      <c r="B17" s="123" t="s">
        <v>245</v>
      </c>
      <c r="C17" s="124" t="s">
        <v>246</v>
      </c>
      <c r="D17" s="135">
        <v>11</v>
      </c>
      <c r="E17" s="135" t="s">
        <v>309</v>
      </c>
      <c r="F17" s="135" t="s">
        <v>310</v>
      </c>
      <c r="G17" s="126">
        <v>10</v>
      </c>
      <c r="H17" s="135" t="s">
        <v>311</v>
      </c>
      <c r="I17" s="135" t="s">
        <v>250</v>
      </c>
      <c r="J17" s="132">
        <v>41264</v>
      </c>
      <c r="K17" s="135" t="s">
        <v>312</v>
      </c>
      <c r="L17" s="125" t="s">
        <v>263</v>
      </c>
      <c r="M17" s="125" t="s">
        <v>254</v>
      </c>
      <c r="N17" s="125" t="s">
        <v>255</v>
      </c>
      <c r="O17" s="135" t="s">
        <v>313</v>
      </c>
    </row>
    <row r="18" spans="1:15" s="129" customFormat="1" ht="89.25">
      <c r="A18" s="351"/>
      <c r="B18" s="123" t="s">
        <v>245</v>
      </c>
      <c r="C18" s="124" t="s">
        <v>246</v>
      </c>
      <c r="D18" s="135">
        <v>12</v>
      </c>
      <c r="E18" s="138" t="s">
        <v>314</v>
      </c>
      <c r="F18" s="135" t="s">
        <v>315</v>
      </c>
      <c r="G18" s="126">
        <v>13</v>
      </c>
      <c r="H18" s="135" t="s">
        <v>316</v>
      </c>
      <c r="I18" s="132">
        <v>40971</v>
      </c>
      <c r="J18" s="132">
        <v>41264</v>
      </c>
      <c r="K18" s="135" t="s">
        <v>317</v>
      </c>
      <c r="L18" s="125" t="s">
        <v>263</v>
      </c>
      <c r="M18" s="125" t="s">
        <v>254</v>
      </c>
      <c r="N18" s="125"/>
      <c r="O18" s="135"/>
    </row>
    <row r="19" spans="1:15" s="129" customFormat="1" ht="51.75">
      <c r="A19" s="351"/>
      <c r="B19" s="123" t="s">
        <v>245</v>
      </c>
      <c r="C19" s="124" t="s">
        <v>246</v>
      </c>
      <c r="D19" s="135">
        <v>13</v>
      </c>
      <c r="E19" s="135" t="s">
        <v>318</v>
      </c>
      <c r="F19" s="135" t="s">
        <v>319</v>
      </c>
      <c r="G19" s="135">
        <v>1</v>
      </c>
      <c r="H19" s="135" t="s">
        <v>320</v>
      </c>
      <c r="I19" s="132">
        <v>41034</v>
      </c>
      <c r="J19" s="141">
        <v>41274</v>
      </c>
      <c r="K19" s="138" t="s">
        <v>321</v>
      </c>
      <c r="L19" s="125" t="s">
        <v>263</v>
      </c>
      <c r="M19" s="125" t="s">
        <v>254</v>
      </c>
      <c r="N19" s="125" t="s">
        <v>255</v>
      </c>
      <c r="O19" s="135" t="s">
        <v>322</v>
      </c>
    </row>
    <row r="20" spans="1:15" s="129" customFormat="1" ht="166.5">
      <c r="A20" s="352"/>
      <c r="B20" s="123" t="s">
        <v>245</v>
      </c>
      <c r="C20" s="124" t="s">
        <v>246</v>
      </c>
      <c r="D20" s="135">
        <v>14</v>
      </c>
      <c r="E20" s="140" t="s">
        <v>323</v>
      </c>
      <c r="F20" s="135" t="s">
        <v>324</v>
      </c>
      <c r="G20" s="135">
        <v>1</v>
      </c>
      <c r="H20" s="135" t="s">
        <v>325</v>
      </c>
      <c r="I20" s="132">
        <v>40910</v>
      </c>
      <c r="J20" s="132">
        <v>41274</v>
      </c>
      <c r="K20" s="137" t="s">
        <v>326</v>
      </c>
      <c r="L20" s="125" t="s">
        <v>263</v>
      </c>
      <c r="M20" s="125" t="s">
        <v>254</v>
      </c>
      <c r="N20" s="125" t="s">
        <v>255</v>
      </c>
      <c r="O20" s="135" t="s">
        <v>327</v>
      </c>
    </row>
    <row r="21" ht="15">
      <c r="O21" s="61"/>
    </row>
  </sheetData>
  <sheetProtection/>
  <mergeCells count="14">
    <mergeCell ref="M5:O5"/>
    <mergeCell ref="A7:A20"/>
    <mergeCell ref="G5:G6"/>
    <mergeCell ref="H5:H6"/>
    <mergeCell ref="I5:I6"/>
    <mergeCell ref="J5:J6"/>
    <mergeCell ref="K5:K6"/>
    <mergeCell ref="L5:L6"/>
    <mergeCell ref="A5:A6"/>
    <mergeCell ref="B5:B6"/>
    <mergeCell ref="C5:C6"/>
    <mergeCell ref="D5:D6"/>
    <mergeCell ref="E5:E6"/>
    <mergeCell ref="F5: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48"/>
  <sheetViews>
    <sheetView zoomScalePageLayoutView="0" workbookViewId="0" topLeftCell="A34">
      <selection activeCell="D37" sqref="D37:D38"/>
    </sheetView>
  </sheetViews>
  <sheetFormatPr defaultColWidth="11.421875" defaultRowHeight="15"/>
  <cols>
    <col min="1" max="1" width="10.28125" style="152" customWidth="1"/>
    <col min="2" max="2" width="13.7109375" style="152" customWidth="1"/>
    <col min="3" max="3" width="11.421875" style="152" customWidth="1"/>
    <col min="4" max="4" width="17.140625" style="152" customWidth="1"/>
    <col min="5" max="5" width="30.28125" style="152" hidden="1" customWidth="1"/>
    <col min="6" max="6" width="18.7109375" style="152" customWidth="1"/>
    <col min="7" max="10" width="8.8515625" style="152" customWidth="1"/>
    <col min="11" max="11" width="21.57421875" style="152" customWidth="1"/>
    <col min="12" max="12" width="7.57421875" style="152" customWidth="1"/>
    <col min="13" max="13" width="26.57421875" style="152" customWidth="1"/>
    <col min="14" max="14" width="22.57421875" style="152" customWidth="1"/>
    <col min="15" max="15" width="14.140625" style="152" customWidth="1"/>
    <col min="16" max="16" width="11.28125" style="152" customWidth="1"/>
    <col min="17" max="17" width="12.7109375" style="152" customWidth="1"/>
    <col min="18" max="19" width="11.421875" style="157" customWidth="1"/>
    <col min="20" max="20" width="21.28125" style="187" customWidth="1"/>
    <col min="21" max="21" width="11.421875" style="187" customWidth="1"/>
    <col min="22" max="22" width="16.00390625" style="188" customWidth="1"/>
    <col min="23" max="23" width="22.421875" style="157" customWidth="1"/>
    <col min="24" max="16384" width="11.421875" style="157" customWidth="1"/>
  </cols>
  <sheetData>
    <row r="1" spans="1:22" s="144" customFormat="1" ht="21" thickBot="1">
      <c r="A1" s="142"/>
      <c r="B1" s="392" t="s">
        <v>94</v>
      </c>
      <c r="C1" s="392"/>
      <c r="D1" s="392"/>
      <c r="E1" s="143"/>
      <c r="F1" s="393" t="s">
        <v>328</v>
      </c>
      <c r="G1" s="394"/>
      <c r="H1" s="394"/>
      <c r="I1" s="394"/>
      <c r="J1" s="394"/>
      <c r="K1" s="394"/>
      <c r="L1" s="394"/>
      <c r="M1" s="394"/>
      <c r="N1" s="394"/>
      <c r="O1" s="394"/>
      <c r="P1" s="394"/>
      <c r="Q1" s="394"/>
      <c r="R1" s="394"/>
      <c r="S1" s="394"/>
      <c r="T1" s="394"/>
      <c r="U1" s="394"/>
      <c r="V1" s="395"/>
    </row>
    <row r="2" spans="1:22" s="144" customFormat="1" ht="18.75" thickBot="1">
      <c r="A2" s="142"/>
      <c r="B2" s="396" t="s">
        <v>329</v>
      </c>
      <c r="C2" s="397"/>
      <c r="D2" s="398"/>
      <c r="E2" s="145"/>
      <c r="F2" s="399" t="s">
        <v>330</v>
      </c>
      <c r="G2" s="400"/>
      <c r="H2" s="400"/>
      <c r="I2" s="400"/>
      <c r="J2" s="400"/>
      <c r="K2" s="400"/>
      <c r="L2" s="400"/>
      <c r="M2" s="400"/>
      <c r="N2" s="400"/>
      <c r="O2" s="400"/>
      <c r="P2" s="400"/>
      <c r="Q2" s="400"/>
      <c r="R2" s="400"/>
      <c r="S2" s="400"/>
      <c r="T2" s="400"/>
      <c r="U2" s="400"/>
      <c r="V2" s="401"/>
    </row>
    <row r="3" spans="1:22" s="144" customFormat="1" ht="16.5" thickBot="1">
      <c r="A3" s="142"/>
      <c r="B3" s="380"/>
      <c r="C3" s="380"/>
      <c r="D3" s="380"/>
      <c r="E3" s="380"/>
      <c r="F3" s="380"/>
      <c r="G3" s="380"/>
      <c r="H3" s="146"/>
      <c r="I3" s="146"/>
      <c r="J3" s="146"/>
      <c r="K3" s="142"/>
      <c r="L3" s="142"/>
      <c r="M3" s="142"/>
      <c r="N3" s="142"/>
      <c r="O3" s="142"/>
      <c r="P3" s="142"/>
      <c r="Q3" s="142"/>
      <c r="T3" s="147"/>
      <c r="U3" s="147"/>
      <c r="V3" s="148"/>
    </row>
    <row r="4" spans="1:22" s="144" customFormat="1" ht="16.5" thickBot="1">
      <c r="A4" s="142"/>
      <c r="B4" s="149" t="s">
        <v>331</v>
      </c>
      <c r="C4" s="150">
        <v>2012</v>
      </c>
      <c r="D4" s="146"/>
      <c r="E4" s="146"/>
      <c r="F4" s="146"/>
      <c r="G4" s="142"/>
      <c r="H4" s="142"/>
      <c r="I4" s="142"/>
      <c r="J4" s="142"/>
      <c r="K4" s="142"/>
      <c r="L4" s="142"/>
      <c r="M4" s="142"/>
      <c r="N4" s="142"/>
      <c r="O4" s="142"/>
      <c r="P4" s="142"/>
      <c r="Q4" s="142"/>
      <c r="T4" s="147"/>
      <c r="U4" s="147"/>
      <c r="V4" s="148"/>
    </row>
    <row r="5" spans="1:22" s="144" customFormat="1" ht="15.75">
      <c r="A5" s="142"/>
      <c r="B5" s="146"/>
      <c r="C5" s="146"/>
      <c r="D5" s="146"/>
      <c r="E5" s="146"/>
      <c r="F5" s="146"/>
      <c r="G5" s="151"/>
      <c r="H5" s="151"/>
      <c r="I5" s="151"/>
      <c r="J5" s="151"/>
      <c r="K5" s="142"/>
      <c r="L5" s="142"/>
      <c r="M5" s="142"/>
      <c r="N5" s="142"/>
      <c r="O5" s="142"/>
      <c r="P5" s="142"/>
      <c r="Q5" s="142"/>
      <c r="T5" s="147"/>
      <c r="U5" s="147"/>
      <c r="V5" s="148"/>
    </row>
    <row r="6" spans="1:22" s="144" customFormat="1" ht="15.75">
      <c r="A6" s="142"/>
      <c r="B6" s="379" t="s">
        <v>332</v>
      </c>
      <c r="C6" s="380"/>
      <c r="D6" s="380"/>
      <c r="E6" s="380"/>
      <c r="F6" s="380"/>
      <c r="G6" s="380"/>
      <c r="H6" s="380"/>
      <c r="I6" s="380"/>
      <c r="J6" s="380"/>
      <c r="K6" s="380"/>
      <c r="L6" s="142"/>
      <c r="M6" s="142"/>
      <c r="N6" s="142"/>
      <c r="O6" s="142"/>
      <c r="P6" s="142"/>
      <c r="Q6" s="142"/>
      <c r="T6" s="147"/>
      <c r="U6" s="147"/>
      <c r="V6" s="148"/>
    </row>
    <row r="7" spans="1:22" s="144" customFormat="1" ht="15.75">
      <c r="A7" s="142"/>
      <c r="B7" s="379" t="s">
        <v>333</v>
      </c>
      <c r="C7" s="380"/>
      <c r="D7" s="380"/>
      <c r="E7" s="380"/>
      <c r="F7" s="380"/>
      <c r="G7" s="380"/>
      <c r="H7" s="380"/>
      <c r="I7" s="380"/>
      <c r="J7" s="380"/>
      <c r="K7" s="380"/>
      <c r="L7" s="142"/>
      <c r="M7" s="142"/>
      <c r="N7" s="142"/>
      <c r="O7" s="142"/>
      <c r="P7" s="142"/>
      <c r="Q7" s="142"/>
      <c r="T7" s="147"/>
      <c r="U7" s="147"/>
      <c r="V7" s="148"/>
    </row>
    <row r="8" spans="2:22" ht="16.5" thickBot="1">
      <c r="B8" s="381"/>
      <c r="C8" s="381"/>
      <c r="D8" s="381"/>
      <c r="E8" s="381"/>
      <c r="F8" s="381"/>
      <c r="G8" s="381"/>
      <c r="H8" s="381"/>
      <c r="I8" s="381"/>
      <c r="J8" s="381"/>
      <c r="K8" s="382"/>
      <c r="L8" s="382"/>
      <c r="M8" s="153"/>
      <c r="N8" s="153"/>
      <c r="O8" s="153"/>
      <c r="P8" s="153"/>
      <c r="Q8" s="153"/>
      <c r="R8" s="154"/>
      <c r="S8" s="154"/>
      <c r="T8" s="155"/>
      <c r="U8" s="155"/>
      <c r="V8" s="156"/>
    </row>
    <row r="9" spans="1:22" s="158" customFormat="1" ht="13.5" thickBot="1">
      <c r="A9" s="383" t="s">
        <v>0</v>
      </c>
      <c r="B9" s="383" t="s">
        <v>1</v>
      </c>
      <c r="C9" s="383" t="s">
        <v>2</v>
      </c>
      <c r="D9" s="385" t="s">
        <v>334</v>
      </c>
      <c r="E9" s="385" t="s">
        <v>335</v>
      </c>
      <c r="F9" s="387" t="s">
        <v>336</v>
      </c>
      <c r="G9" s="389" t="s">
        <v>337</v>
      </c>
      <c r="H9" s="390"/>
      <c r="I9" s="390"/>
      <c r="J9" s="391"/>
      <c r="K9" s="369" t="s">
        <v>5</v>
      </c>
      <c r="L9" s="369" t="s">
        <v>338</v>
      </c>
      <c r="M9" s="369" t="s">
        <v>339</v>
      </c>
      <c r="N9" s="369" t="s">
        <v>242</v>
      </c>
      <c r="O9" s="377" t="s">
        <v>340</v>
      </c>
      <c r="P9" s="377" t="s">
        <v>341</v>
      </c>
      <c r="Q9" s="377" t="s">
        <v>75</v>
      </c>
      <c r="R9" s="369" t="s">
        <v>342</v>
      </c>
      <c r="S9" s="369" t="s">
        <v>343</v>
      </c>
      <c r="T9" s="371" t="s">
        <v>11</v>
      </c>
      <c r="U9" s="372"/>
      <c r="V9" s="373"/>
    </row>
    <row r="10" spans="1:22" s="158" customFormat="1" ht="13.5" thickBot="1">
      <c r="A10" s="384"/>
      <c r="B10" s="384"/>
      <c r="C10" s="384"/>
      <c r="D10" s="386"/>
      <c r="E10" s="386"/>
      <c r="F10" s="388"/>
      <c r="G10" s="159">
        <v>2012</v>
      </c>
      <c r="H10" s="159">
        <v>2013</v>
      </c>
      <c r="I10" s="159">
        <v>2014</v>
      </c>
      <c r="J10" s="159">
        <v>2015</v>
      </c>
      <c r="K10" s="370"/>
      <c r="L10" s="370"/>
      <c r="M10" s="370"/>
      <c r="N10" s="370"/>
      <c r="O10" s="378"/>
      <c r="P10" s="378"/>
      <c r="Q10" s="378"/>
      <c r="R10" s="370"/>
      <c r="S10" s="370"/>
      <c r="T10" s="160" t="s">
        <v>344</v>
      </c>
      <c r="U10" s="160" t="s">
        <v>14</v>
      </c>
      <c r="V10" s="161" t="s">
        <v>10</v>
      </c>
    </row>
    <row r="11" spans="1:22" ht="51">
      <c r="A11" s="374" t="s">
        <v>345</v>
      </c>
      <c r="B11" s="359" t="s">
        <v>345</v>
      </c>
      <c r="C11" s="359" t="s">
        <v>345</v>
      </c>
      <c r="D11" s="359" t="s">
        <v>346</v>
      </c>
      <c r="E11" s="162"/>
      <c r="F11" s="359" t="s">
        <v>347</v>
      </c>
      <c r="G11" s="359">
        <v>1</v>
      </c>
      <c r="H11" s="359">
        <v>1</v>
      </c>
      <c r="I11" s="359">
        <v>1</v>
      </c>
      <c r="J11" s="359">
        <v>1</v>
      </c>
      <c r="K11" s="359" t="s">
        <v>348</v>
      </c>
      <c r="L11" s="355" t="s">
        <v>349</v>
      </c>
      <c r="M11" s="163" t="s">
        <v>350</v>
      </c>
      <c r="N11" s="163" t="s">
        <v>351</v>
      </c>
      <c r="O11" s="163" t="s">
        <v>352</v>
      </c>
      <c r="P11" s="163">
        <v>1</v>
      </c>
      <c r="Q11" s="163" t="s">
        <v>353</v>
      </c>
      <c r="R11" s="164">
        <v>40575</v>
      </c>
      <c r="S11" s="164">
        <v>40908</v>
      </c>
      <c r="T11" s="165" t="s">
        <v>354</v>
      </c>
      <c r="U11" s="165">
        <v>20</v>
      </c>
      <c r="V11" s="166">
        <v>100000000</v>
      </c>
    </row>
    <row r="12" spans="1:22" ht="89.25">
      <c r="A12" s="375"/>
      <c r="B12" s="364"/>
      <c r="C12" s="364"/>
      <c r="D12" s="364"/>
      <c r="E12" s="167"/>
      <c r="F12" s="364"/>
      <c r="G12" s="364"/>
      <c r="H12" s="364"/>
      <c r="I12" s="364"/>
      <c r="J12" s="364"/>
      <c r="K12" s="364"/>
      <c r="L12" s="363"/>
      <c r="M12" s="168" t="s">
        <v>355</v>
      </c>
      <c r="N12" s="168" t="s">
        <v>356</v>
      </c>
      <c r="O12" s="168" t="s">
        <v>105</v>
      </c>
      <c r="P12" s="168">
        <v>1</v>
      </c>
      <c r="Q12" s="168" t="s">
        <v>357</v>
      </c>
      <c r="R12" s="169">
        <v>40575</v>
      </c>
      <c r="S12" s="169">
        <v>40908</v>
      </c>
      <c r="T12" s="170" t="s">
        <v>354</v>
      </c>
      <c r="U12" s="170">
        <v>20</v>
      </c>
      <c r="V12" s="171">
        <v>45000000</v>
      </c>
    </row>
    <row r="13" spans="1:22" ht="76.5">
      <c r="A13" s="375"/>
      <c r="B13" s="364"/>
      <c r="C13" s="364"/>
      <c r="D13" s="364"/>
      <c r="E13" s="167"/>
      <c r="F13" s="364"/>
      <c r="G13" s="364"/>
      <c r="H13" s="364"/>
      <c r="I13" s="364"/>
      <c r="J13" s="364"/>
      <c r="K13" s="364"/>
      <c r="L13" s="363"/>
      <c r="M13" s="168" t="s">
        <v>358</v>
      </c>
      <c r="N13" s="168" t="s">
        <v>359</v>
      </c>
      <c r="O13" s="168" t="s">
        <v>360</v>
      </c>
      <c r="P13" s="168">
        <v>4</v>
      </c>
      <c r="Q13" s="168" t="s">
        <v>353</v>
      </c>
      <c r="R13" s="169">
        <v>40575</v>
      </c>
      <c r="S13" s="169">
        <v>40908</v>
      </c>
      <c r="T13" s="170" t="s">
        <v>354</v>
      </c>
      <c r="U13" s="170">
        <v>20</v>
      </c>
      <c r="V13" s="171">
        <v>100000000</v>
      </c>
    </row>
    <row r="14" spans="1:23" ht="89.25">
      <c r="A14" s="375"/>
      <c r="B14" s="364"/>
      <c r="C14" s="364"/>
      <c r="D14" s="364"/>
      <c r="E14" s="167"/>
      <c r="F14" s="364"/>
      <c r="G14" s="364"/>
      <c r="H14" s="364"/>
      <c r="I14" s="364"/>
      <c r="J14" s="364"/>
      <c r="K14" s="364" t="s">
        <v>361</v>
      </c>
      <c r="L14" s="363" t="s">
        <v>349</v>
      </c>
      <c r="M14" s="168" t="s">
        <v>362</v>
      </c>
      <c r="N14" s="168" t="s">
        <v>363</v>
      </c>
      <c r="O14" s="168" t="s">
        <v>360</v>
      </c>
      <c r="P14" s="168">
        <v>4</v>
      </c>
      <c r="Q14" s="168" t="s">
        <v>353</v>
      </c>
      <c r="R14" s="169">
        <v>40575</v>
      </c>
      <c r="S14" s="169">
        <v>40908</v>
      </c>
      <c r="T14" s="170" t="s">
        <v>364</v>
      </c>
      <c r="U14" s="170">
        <v>20</v>
      </c>
      <c r="V14" s="171">
        <v>70000000</v>
      </c>
      <c r="W14" s="172"/>
    </row>
    <row r="15" spans="1:22" ht="63.75">
      <c r="A15" s="375"/>
      <c r="B15" s="364"/>
      <c r="C15" s="364"/>
      <c r="D15" s="364"/>
      <c r="E15" s="167"/>
      <c r="F15" s="364"/>
      <c r="G15" s="364"/>
      <c r="H15" s="364"/>
      <c r="I15" s="364"/>
      <c r="J15" s="364"/>
      <c r="K15" s="364"/>
      <c r="L15" s="363"/>
      <c r="M15" s="168" t="s">
        <v>365</v>
      </c>
      <c r="N15" s="168" t="s">
        <v>366</v>
      </c>
      <c r="O15" s="168" t="s">
        <v>367</v>
      </c>
      <c r="P15" s="168">
        <v>250</v>
      </c>
      <c r="Q15" s="168" t="s">
        <v>353</v>
      </c>
      <c r="R15" s="169">
        <v>40575</v>
      </c>
      <c r="S15" s="169">
        <v>40908</v>
      </c>
      <c r="T15" s="170" t="s">
        <v>364</v>
      </c>
      <c r="U15" s="170">
        <v>20</v>
      </c>
      <c r="V15" s="171">
        <v>80000000</v>
      </c>
    </row>
    <row r="16" spans="1:22" ht="38.25">
      <c r="A16" s="375"/>
      <c r="B16" s="364"/>
      <c r="C16" s="364"/>
      <c r="D16" s="364"/>
      <c r="E16" s="167"/>
      <c r="F16" s="364"/>
      <c r="G16" s="364"/>
      <c r="H16" s="364"/>
      <c r="I16" s="364"/>
      <c r="J16" s="364"/>
      <c r="K16" s="364"/>
      <c r="L16" s="363"/>
      <c r="M16" s="168" t="s">
        <v>368</v>
      </c>
      <c r="N16" s="168" t="s">
        <v>369</v>
      </c>
      <c r="O16" s="168" t="s">
        <v>370</v>
      </c>
      <c r="P16" s="168">
        <v>25</v>
      </c>
      <c r="Q16" s="168" t="s">
        <v>353</v>
      </c>
      <c r="R16" s="169">
        <v>40575</v>
      </c>
      <c r="S16" s="169">
        <v>40908</v>
      </c>
      <c r="T16" s="170" t="s">
        <v>364</v>
      </c>
      <c r="U16" s="170">
        <v>20</v>
      </c>
      <c r="V16" s="171">
        <v>60000000</v>
      </c>
    </row>
    <row r="17" spans="1:22" ht="51">
      <c r="A17" s="375"/>
      <c r="B17" s="364"/>
      <c r="C17" s="364"/>
      <c r="D17" s="364"/>
      <c r="E17" s="167"/>
      <c r="F17" s="364"/>
      <c r="G17" s="364"/>
      <c r="H17" s="364"/>
      <c r="I17" s="364"/>
      <c r="J17" s="364"/>
      <c r="K17" s="364"/>
      <c r="L17" s="363"/>
      <c r="M17" s="168" t="s">
        <v>371</v>
      </c>
      <c r="N17" s="168" t="s">
        <v>372</v>
      </c>
      <c r="O17" s="168" t="s">
        <v>367</v>
      </c>
      <c r="P17" s="168">
        <v>250</v>
      </c>
      <c r="Q17" s="168" t="s">
        <v>353</v>
      </c>
      <c r="R17" s="169">
        <v>40575</v>
      </c>
      <c r="S17" s="169">
        <v>40908</v>
      </c>
      <c r="T17" s="170" t="s">
        <v>364</v>
      </c>
      <c r="U17" s="170">
        <v>20</v>
      </c>
      <c r="V17" s="171">
        <v>80000000</v>
      </c>
    </row>
    <row r="18" spans="1:22" ht="90" thickBot="1">
      <c r="A18" s="376"/>
      <c r="B18" s="360"/>
      <c r="C18" s="360"/>
      <c r="D18" s="360"/>
      <c r="E18" s="173"/>
      <c r="F18" s="360"/>
      <c r="G18" s="360"/>
      <c r="H18" s="360"/>
      <c r="I18" s="360"/>
      <c r="J18" s="360"/>
      <c r="K18" s="360"/>
      <c r="L18" s="356"/>
      <c r="M18" s="174" t="s">
        <v>373</v>
      </c>
      <c r="N18" s="174" t="s">
        <v>374</v>
      </c>
      <c r="O18" s="174" t="s">
        <v>105</v>
      </c>
      <c r="P18" s="174">
        <v>1</v>
      </c>
      <c r="Q18" s="174" t="s">
        <v>375</v>
      </c>
      <c r="R18" s="175">
        <v>40575</v>
      </c>
      <c r="S18" s="175">
        <v>40908</v>
      </c>
      <c r="T18" s="176" t="s">
        <v>364</v>
      </c>
      <c r="U18" s="176">
        <v>20</v>
      </c>
      <c r="V18" s="177">
        <v>70000000</v>
      </c>
    </row>
    <row r="19" spans="1:22" ht="115.5" thickBot="1">
      <c r="A19" s="178" t="s">
        <v>345</v>
      </c>
      <c r="B19" s="179" t="s">
        <v>345</v>
      </c>
      <c r="C19" s="179" t="s">
        <v>345</v>
      </c>
      <c r="D19" s="179" t="s">
        <v>376</v>
      </c>
      <c r="E19" s="179"/>
      <c r="F19" s="179" t="s">
        <v>377</v>
      </c>
      <c r="G19" s="179">
        <v>1</v>
      </c>
      <c r="H19" s="179">
        <v>1</v>
      </c>
      <c r="I19" s="179">
        <v>1</v>
      </c>
      <c r="J19" s="179">
        <v>1</v>
      </c>
      <c r="K19" s="179" t="s">
        <v>348</v>
      </c>
      <c r="L19" s="180" t="s">
        <v>349</v>
      </c>
      <c r="M19" s="181" t="s">
        <v>378</v>
      </c>
      <c r="N19" s="181" t="s">
        <v>379</v>
      </c>
      <c r="O19" s="181" t="s">
        <v>105</v>
      </c>
      <c r="P19" s="181">
        <v>1</v>
      </c>
      <c r="Q19" s="181" t="s">
        <v>357</v>
      </c>
      <c r="R19" s="182">
        <v>40575</v>
      </c>
      <c r="S19" s="182">
        <v>40908</v>
      </c>
      <c r="T19" s="176" t="s">
        <v>364</v>
      </c>
      <c r="U19" s="176">
        <v>20</v>
      </c>
      <c r="V19" s="183">
        <v>60000000</v>
      </c>
    </row>
    <row r="20" spans="1:22" ht="141" thickBot="1">
      <c r="A20" s="178" t="s">
        <v>345</v>
      </c>
      <c r="B20" s="179" t="s">
        <v>345</v>
      </c>
      <c r="C20" s="179" t="s">
        <v>345</v>
      </c>
      <c r="D20" s="179" t="s">
        <v>380</v>
      </c>
      <c r="E20" s="179"/>
      <c r="F20" s="179" t="s">
        <v>381</v>
      </c>
      <c r="G20" s="179">
        <v>15</v>
      </c>
      <c r="H20" s="179">
        <v>25</v>
      </c>
      <c r="I20" s="179">
        <v>25</v>
      </c>
      <c r="J20" s="179">
        <v>25</v>
      </c>
      <c r="K20" s="179" t="s">
        <v>348</v>
      </c>
      <c r="L20" s="180" t="s">
        <v>349</v>
      </c>
      <c r="M20" s="181" t="s">
        <v>382</v>
      </c>
      <c r="N20" s="181" t="s">
        <v>383</v>
      </c>
      <c r="O20" s="181" t="s">
        <v>384</v>
      </c>
      <c r="P20" s="181">
        <v>15</v>
      </c>
      <c r="Q20" s="181" t="s">
        <v>353</v>
      </c>
      <c r="R20" s="182">
        <v>40575</v>
      </c>
      <c r="S20" s="182">
        <v>40908</v>
      </c>
      <c r="T20" s="176" t="s">
        <v>364</v>
      </c>
      <c r="U20" s="176">
        <v>20</v>
      </c>
      <c r="V20" s="183">
        <v>80000000</v>
      </c>
    </row>
    <row r="21" spans="1:22" ht="63.75">
      <c r="A21" s="361" t="s">
        <v>345</v>
      </c>
      <c r="B21" s="359" t="s">
        <v>345</v>
      </c>
      <c r="C21" s="359" t="s">
        <v>345</v>
      </c>
      <c r="D21" s="359" t="s">
        <v>385</v>
      </c>
      <c r="E21" s="184"/>
      <c r="F21" s="359" t="s">
        <v>386</v>
      </c>
      <c r="G21" s="366">
        <v>1</v>
      </c>
      <c r="H21" s="366">
        <v>1</v>
      </c>
      <c r="I21" s="366">
        <v>1</v>
      </c>
      <c r="J21" s="366">
        <v>1</v>
      </c>
      <c r="K21" s="359" t="s">
        <v>348</v>
      </c>
      <c r="L21" s="355" t="s">
        <v>349</v>
      </c>
      <c r="M21" s="163" t="s">
        <v>387</v>
      </c>
      <c r="N21" s="163" t="s">
        <v>388</v>
      </c>
      <c r="O21" s="163" t="s">
        <v>389</v>
      </c>
      <c r="P21" s="163">
        <v>1</v>
      </c>
      <c r="Q21" s="163" t="s">
        <v>353</v>
      </c>
      <c r="R21" s="164">
        <v>40575</v>
      </c>
      <c r="S21" s="164">
        <v>40908</v>
      </c>
      <c r="T21" s="185" t="s">
        <v>364</v>
      </c>
      <c r="U21" s="185">
        <v>20</v>
      </c>
      <c r="V21" s="166">
        <v>10000000</v>
      </c>
    </row>
    <row r="22" spans="1:22" ht="63.75">
      <c r="A22" s="365"/>
      <c r="B22" s="364"/>
      <c r="C22" s="364"/>
      <c r="D22" s="364"/>
      <c r="E22" s="167"/>
      <c r="F22" s="364"/>
      <c r="G22" s="367"/>
      <c r="H22" s="367"/>
      <c r="I22" s="367"/>
      <c r="J22" s="367"/>
      <c r="K22" s="364"/>
      <c r="L22" s="363"/>
      <c r="M22" s="168" t="s">
        <v>390</v>
      </c>
      <c r="N22" s="168" t="s">
        <v>391</v>
      </c>
      <c r="O22" s="168" t="s">
        <v>389</v>
      </c>
      <c r="P22" s="168">
        <v>1</v>
      </c>
      <c r="Q22" s="168" t="s">
        <v>353</v>
      </c>
      <c r="R22" s="169">
        <v>40575</v>
      </c>
      <c r="S22" s="169">
        <v>40908</v>
      </c>
      <c r="T22" s="170" t="s">
        <v>364</v>
      </c>
      <c r="U22" s="170">
        <v>20</v>
      </c>
      <c r="V22" s="171">
        <v>20000000</v>
      </c>
    </row>
    <row r="23" spans="1:22" ht="51">
      <c r="A23" s="365"/>
      <c r="B23" s="364"/>
      <c r="C23" s="364"/>
      <c r="D23" s="364"/>
      <c r="E23" s="167"/>
      <c r="F23" s="364"/>
      <c r="G23" s="367"/>
      <c r="H23" s="367"/>
      <c r="I23" s="367"/>
      <c r="J23" s="367"/>
      <c r="K23" s="364"/>
      <c r="L23" s="363"/>
      <c r="M23" s="168" t="s">
        <v>392</v>
      </c>
      <c r="N23" s="168" t="s">
        <v>393</v>
      </c>
      <c r="O23" s="168" t="s">
        <v>394</v>
      </c>
      <c r="P23" s="168">
        <v>1</v>
      </c>
      <c r="Q23" s="168" t="s">
        <v>353</v>
      </c>
      <c r="R23" s="169">
        <v>40575</v>
      </c>
      <c r="S23" s="169">
        <v>40908</v>
      </c>
      <c r="T23" s="170" t="s">
        <v>364</v>
      </c>
      <c r="U23" s="170">
        <v>20</v>
      </c>
      <c r="V23" s="171">
        <v>70000000</v>
      </c>
    </row>
    <row r="24" spans="1:22" ht="63.75">
      <c r="A24" s="365"/>
      <c r="B24" s="364"/>
      <c r="C24" s="364"/>
      <c r="D24" s="364"/>
      <c r="E24" s="167"/>
      <c r="F24" s="364"/>
      <c r="G24" s="367"/>
      <c r="H24" s="367"/>
      <c r="I24" s="367"/>
      <c r="J24" s="367"/>
      <c r="K24" s="364"/>
      <c r="L24" s="363"/>
      <c r="M24" s="168" t="s">
        <v>395</v>
      </c>
      <c r="N24" s="168" t="s">
        <v>396</v>
      </c>
      <c r="O24" s="168" t="s">
        <v>397</v>
      </c>
      <c r="P24" s="168">
        <v>1</v>
      </c>
      <c r="Q24" s="168" t="s">
        <v>398</v>
      </c>
      <c r="R24" s="169">
        <v>40575</v>
      </c>
      <c r="S24" s="169">
        <v>40908</v>
      </c>
      <c r="T24" s="170" t="s">
        <v>364</v>
      </c>
      <c r="U24" s="170">
        <v>20</v>
      </c>
      <c r="V24" s="171">
        <v>30000000</v>
      </c>
    </row>
    <row r="25" spans="1:22" ht="51">
      <c r="A25" s="365"/>
      <c r="B25" s="364"/>
      <c r="C25" s="364"/>
      <c r="D25" s="364"/>
      <c r="E25" s="167"/>
      <c r="F25" s="364"/>
      <c r="G25" s="367"/>
      <c r="H25" s="367"/>
      <c r="I25" s="367"/>
      <c r="J25" s="367"/>
      <c r="K25" s="364"/>
      <c r="L25" s="363"/>
      <c r="M25" s="168" t="s">
        <v>399</v>
      </c>
      <c r="N25" s="168" t="s">
        <v>400</v>
      </c>
      <c r="O25" s="168" t="s">
        <v>401</v>
      </c>
      <c r="P25" s="168">
        <v>1</v>
      </c>
      <c r="Q25" s="168" t="s">
        <v>353</v>
      </c>
      <c r="R25" s="169">
        <v>40575</v>
      </c>
      <c r="S25" s="169">
        <v>40908</v>
      </c>
      <c r="T25" s="170" t="s">
        <v>364</v>
      </c>
      <c r="U25" s="170">
        <v>20</v>
      </c>
      <c r="V25" s="171">
        <v>150000000</v>
      </c>
    </row>
    <row r="26" spans="1:22" ht="38.25">
      <c r="A26" s="365"/>
      <c r="B26" s="364"/>
      <c r="C26" s="364"/>
      <c r="D26" s="364"/>
      <c r="E26" s="167"/>
      <c r="F26" s="364"/>
      <c r="G26" s="367"/>
      <c r="H26" s="367"/>
      <c r="I26" s="367"/>
      <c r="J26" s="367"/>
      <c r="K26" s="364"/>
      <c r="L26" s="363"/>
      <c r="M26" s="168" t="s">
        <v>402</v>
      </c>
      <c r="N26" s="168" t="s">
        <v>403</v>
      </c>
      <c r="O26" s="168" t="s">
        <v>404</v>
      </c>
      <c r="P26" s="168">
        <v>2</v>
      </c>
      <c r="Q26" s="168" t="s">
        <v>353</v>
      </c>
      <c r="R26" s="169">
        <v>40575</v>
      </c>
      <c r="S26" s="169">
        <v>40908</v>
      </c>
      <c r="T26" s="170" t="s">
        <v>364</v>
      </c>
      <c r="U26" s="170">
        <v>20</v>
      </c>
      <c r="V26" s="171">
        <v>5000000</v>
      </c>
    </row>
    <row r="27" spans="1:22" ht="63.75">
      <c r="A27" s="365"/>
      <c r="B27" s="364"/>
      <c r="C27" s="364"/>
      <c r="D27" s="364"/>
      <c r="E27" s="167"/>
      <c r="F27" s="364"/>
      <c r="G27" s="367"/>
      <c r="H27" s="367"/>
      <c r="I27" s="367"/>
      <c r="J27" s="367"/>
      <c r="K27" s="364" t="s">
        <v>361</v>
      </c>
      <c r="L27" s="363" t="s">
        <v>349</v>
      </c>
      <c r="M27" s="168" t="s">
        <v>405</v>
      </c>
      <c r="N27" s="168" t="s">
        <v>406</v>
      </c>
      <c r="O27" s="168" t="s">
        <v>370</v>
      </c>
      <c r="P27" s="168">
        <v>15</v>
      </c>
      <c r="Q27" s="168" t="s">
        <v>353</v>
      </c>
      <c r="R27" s="169">
        <v>40575</v>
      </c>
      <c r="S27" s="169">
        <v>40908</v>
      </c>
      <c r="T27" s="170" t="s">
        <v>364</v>
      </c>
      <c r="U27" s="170">
        <v>20</v>
      </c>
      <c r="V27" s="171">
        <v>100000000</v>
      </c>
    </row>
    <row r="28" spans="1:22" ht="63.75">
      <c r="A28" s="365"/>
      <c r="B28" s="364"/>
      <c r="C28" s="364"/>
      <c r="D28" s="364"/>
      <c r="E28" s="167"/>
      <c r="F28" s="364"/>
      <c r="G28" s="367"/>
      <c r="H28" s="367"/>
      <c r="I28" s="367"/>
      <c r="J28" s="367"/>
      <c r="K28" s="364"/>
      <c r="L28" s="363"/>
      <c r="M28" s="168" t="s">
        <v>407</v>
      </c>
      <c r="N28" s="168" t="s">
        <v>408</v>
      </c>
      <c r="O28" s="168" t="s">
        <v>367</v>
      </c>
      <c r="P28" s="168">
        <v>500</v>
      </c>
      <c r="Q28" s="168" t="s">
        <v>409</v>
      </c>
      <c r="R28" s="169">
        <v>40575</v>
      </c>
      <c r="S28" s="169">
        <v>40908</v>
      </c>
      <c r="T28" s="170" t="s">
        <v>364</v>
      </c>
      <c r="U28" s="170">
        <v>20</v>
      </c>
      <c r="V28" s="171">
        <v>150000000</v>
      </c>
    </row>
    <row r="29" spans="1:22" ht="63.75">
      <c r="A29" s="365"/>
      <c r="B29" s="364"/>
      <c r="C29" s="364"/>
      <c r="D29" s="364"/>
      <c r="E29" s="167"/>
      <c r="F29" s="364"/>
      <c r="G29" s="367"/>
      <c r="H29" s="367"/>
      <c r="I29" s="367"/>
      <c r="J29" s="367"/>
      <c r="K29" s="364"/>
      <c r="L29" s="363"/>
      <c r="M29" s="168" t="s">
        <v>410</v>
      </c>
      <c r="N29" s="168" t="s">
        <v>411</v>
      </c>
      <c r="O29" s="168" t="s">
        <v>412</v>
      </c>
      <c r="P29" s="168">
        <v>1</v>
      </c>
      <c r="Q29" s="168" t="s">
        <v>413</v>
      </c>
      <c r="R29" s="169">
        <v>40575</v>
      </c>
      <c r="S29" s="169">
        <v>40908</v>
      </c>
      <c r="T29" s="170" t="s">
        <v>364</v>
      </c>
      <c r="U29" s="170">
        <v>20</v>
      </c>
      <c r="V29" s="171">
        <v>170000000</v>
      </c>
    </row>
    <row r="30" spans="1:22" ht="51">
      <c r="A30" s="365"/>
      <c r="B30" s="364"/>
      <c r="C30" s="364"/>
      <c r="D30" s="364"/>
      <c r="E30" s="167"/>
      <c r="F30" s="364"/>
      <c r="G30" s="367"/>
      <c r="H30" s="367"/>
      <c r="I30" s="367"/>
      <c r="J30" s="367"/>
      <c r="K30" s="364"/>
      <c r="L30" s="363"/>
      <c r="M30" s="168" t="s">
        <v>414</v>
      </c>
      <c r="N30" s="168" t="s">
        <v>415</v>
      </c>
      <c r="O30" s="168" t="s">
        <v>416</v>
      </c>
      <c r="P30" s="168">
        <v>4</v>
      </c>
      <c r="Q30" s="168" t="s">
        <v>353</v>
      </c>
      <c r="R30" s="169">
        <v>40575</v>
      </c>
      <c r="S30" s="169">
        <v>40908</v>
      </c>
      <c r="T30" s="170" t="s">
        <v>364</v>
      </c>
      <c r="U30" s="170">
        <v>20</v>
      </c>
      <c r="V30" s="171">
        <v>150000000</v>
      </c>
    </row>
    <row r="31" spans="1:22" ht="38.25">
      <c r="A31" s="365"/>
      <c r="B31" s="364"/>
      <c r="C31" s="364"/>
      <c r="D31" s="364"/>
      <c r="E31" s="167"/>
      <c r="F31" s="364"/>
      <c r="G31" s="367"/>
      <c r="H31" s="367"/>
      <c r="I31" s="367"/>
      <c r="J31" s="367"/>
      <c r="K31" s="364"/>
      <c r="L31" s="363"/>
      <c r="M31" s="168" t="s">
        <v>417</v>
      </c>
      <c r="N31" s="168" t="s">
        <v>418</v>
      </c>
      <c r="O31" s="168" t="s">
        <v>419</v>
      </c>
      <c r="P31" s="168">
        <v>1</v>
      </c>
      <c r="Q31" s="168" t="s">
        <v>353</v>
      </c>
      <c r="R31" s="169">
        <v>40575</v>
      </c>
      <c r="S31" s="169">
        <v>40908</v>
      </c>
      <c r="T31" s="170" t="s">
        <v>364</v>
      </c>
      <c r="U31" s="170">
        <v>20</v>
      </c>
      <c r="V31" s="171">
        <v>50000000</v>
      </c>
    </row>
    <row r="32" spans="1:22" ht="76.5">
      <c r="A32" s="365"/>
      <c r="B32" s="364"/>
      <c r="C32" s="364"/>
      <c r="D32" s="364"/>
      <c r="E32" s="167"/>
      <c r="F32" s="364"/>
      <c r="G32" s="367"/>
      <c r="H32" s="367"/>
      <c r="I32" s="367"/>
      <c r="J32" s="367"/>
      <c r="K32" s="364"/>
      <c r="L32" s="363"/>
      <c r="M32" s="168" t="s">
        <v>420</v>
      </c>
      <c r="N32" s="168" t="s">
        <v>421</v>
      </c>
      <c r="O32" s="168" t="s">
        <v>422</v>
      </c>
      <c r="P32" s="168">
        <v>9</v>
      </c>
      <c r="Q32" s="168" t="s">
        <v>353</v>
      </c>
      <c r="R32" s="169">
        <v>40575</v>
      </c>
      <c r="S32" s="169">
        <v>40908</v>
      </c>
      <c r="T32" s="170" t="s">
        <v>364</v>
      </c>
      <c r="U32" s="170">
        <v>20</v>
      </c>
      <c r="V32" s="171">
        <v>250000000</v>
      </c>
    </row>
    <row r="33" spans="1:22" ht="51">
      <c r="A33" s="365"/>
      <c r="B33" s="364"/>
      <c r="C33" s="364"/>
      <c r="D33" s="364"/>
      <c r="E33" s="167"/>
      <c r="F33" s="364"/>
      <c r="G33" s="367"/>
      <c r="H33" s="367"/>
      <c r="I33" s="367"/>
      <c r="J33" s="367"/>
      <c r="K33" s="364"/>
      <c r="L33" s="363"/>
      <c r="M33" s="168" t="s">
        <v>423</v>
      </c>
      <c r="N33" s="168" t="s">
        <v>424</v>
      </c>
      <c r="O33" s="168" t="s">
        <v>416</v>
      </c>
      <c r="P33" s="168">
        <v>4</v>
      </c>
      <c r="Q33" s="168" t="s">
        <v>353</v>
      </c>
      <c r="R33" s="169">
        <v>40575</v>
      </c>
      <c r="S33" s="169">
        <v>40908</v>
      </c>
      <c r="T33" s="170" t="s">
        <v>364</v>
      </c>
      <c r="U33" s="170">
        <v>20</v>
      </c>
      <c r="V33" s="171">
        <v>200000000</v>
      </c>
    </row>
    <row r="34" spans="1:22" ht="63.75">
      <c r="A34" s="365"/>
      <c r="B34" s="364"/>
      <c r="C34" s="364"/>
      <c r="D34" s="364"/>
      <c r="E34" s="167"/>
      <c r="F34" s="364"/>
      <c r="G34" s="367"/>
      <c r="H34" s="367"/>
      <c r="I34" s="367"/>
      <c r="J34" s="367"/>
      <c r="K34" s="364"/>
      <c r="L34" s="363"/>
      <c r="M34" s="168" t="s">
        <v>425</v>
      </c>
      <c r="N34" s="168" t="s">
        <v>426</v>
      </c>
      <c r="O34" s="168" t="s">
        <v>427</v>
      </c>
      <c r="P34" s="168">
        <v>5</v>
      </c>
      <c r="Q34" s="168" t="s">
        <v>353</v>
      </c>
      <c r="R34" s="169">
        <v>40575</v>
      </c>
      <c r="S34" s="169">
        <v>40908</v>
      </c>
      <c r="T34" s="170" t="s">
        <v>364</v>
      </c>
      <c r="U34" s="170">
        <v>20</v>
      </c>
      <c r="V34" s="171">
        <v>60000000</v>
      </c>
    </row>
    <row r="35" spans="1:22" ht="63.75">
      <c r="A35" s="365"/>
      <c r="B35" s="364"/>
      <c r="C35" s="364"/>
      <c r="D35" s="364"/>
      <c r="E35" s="167"/>
      <c r="F35" s="364"/>
      <c r="G35" s="367"/>
      <c r="H35" s="367"/>
      <c r="I35" s="367"/>
      <c r="J35" s="367"/>
      <c r="K35" s="364"/>
      <c r="L35" s="363"/>
      <c r="M35" s="168" t="s">
        <v>428</v>
      </c>
      <c r="N35" s="168" t="s">
        <v>429</v>
      </c>
      <c r="O35" s="168" t="s">
        <v>430</v>
      </c>
      <c r="P35" s="168">
        <v>500</v>
      </c>
      <c r="Q35" s="168" t="s">
        <v>431</v>
      </c>
      <c r="R35" s="169">
        <v>40575</v>
      </c>
      <c r="S35" s="169">
        <v>40908</v>
      </c>
      <c r="T35" s="170" t="s">
        <v>364</v>
      </c>
      <c r="U35" s="170">
        <v>20</v>
      </c>
      <c r="V35" s="171">
        <v>300000000</v>
      </c>
    </row>
    <row r="36" spans="1:22" ht="64.5" thickBot="1">
      <c r="A36" s="362"/>
      <c r="B36" s="360"/>
      <c r="C36" s="360"/>
      <c r="D36" s="360"/>
      <c r="E36" s="173"/>
      <c r="F36" s="360"/>
      <c r="G36" s="368"/>
      <c r="H36" s="368"/>
      <c r="I36" s="368"/>
      <c r="J36" s="368"/>
      <c r="K36" s="360"/>
      <c r="L36" s="356"/>
      <c r="M36" s="174" t="s">
        <v>432</v>
      </c>
      <c r="N36" s="174" t="s">
        <v>429</v>
      </c>
      <c r="O36" s="174" t="s">
        <v>430</v>
      </c>
      <c r="P36" s="174">
        <v>100</v>
      </c>
      <c r="Q36" s="174" t="s">
        <v>433</v>
      </c>
      <c r="R36" s="175">
        <v>40575</v>
      </c>
      <c r="S36" s="175">
        <v>40908</v>
      </c>
      <c r="T36" s="170" t="s">
        <v>364</v>
      </c>
      <c r="U36" s="170">
        <v>20</v>
      </c>
      <c r="V36" s="177">
        <v>70000000</v>
      </c>
    </row>
    <row r="37" spans="1:22" ht="63.75">
      <c r="A37" s="361" t="s">
        <v>345</v>
      </c>
      <c r="B37" s="359" t="s">
        <v>345</v>
      </c>
      <c r="C37" s="359" t="s">
        <v>345</v>
      </c>
      <c r="D37" s="359" t="s">
        <v>434</v>
      </c>
      <c r="E37" s="162"/>
      <c r="F37" s="359" t="s">
        <v>435</v>
      </c>
      <c r="G37" s="359">
        <v>1</v>
      </c>
      <c r="H37" s="359">
        <v>1</v>
      </c>
      <c r="I37" s="359">
        <v>1</v>
      </c>
      <c r="J37" s="359">
        <v>1</v>
      </c>
      <c r="K37" s="359" t="s">
        <v>361</v>
      </c>
      <c r="L37" s="355" t="s">
        <v>349</v>
      </c>
      <c r="M37" s="163" t="s">
        <v>436</v>
      </c>
      <c r="N37" s="163" t="s">
        <v>437</v>
      </c>
      <c r="O37" s="163" t="s">
        <v>367</v>
      </c>
      <c r="P37" s="163">
        <v>500</v>
      </c>
      <c r="Q37" s="163" t="s">
        <v>353</v>
      </c>
      <c r="R37" s="164">
        <v>40575</v>
      </c>
      <c r="S37" s="164">
        <v>40908</v>
      </c>
      <c r="T37" s="165" t="s">
        <v>364</v>
      </c>
      <c r="U37" s="165">
        <v>20</v>
      </c>
      <c r="V37" s="166">
        <v>270000000</v>
      </c>
    </row>
    <row r="38" spans="1:22" ht="90" thickBot="1">
      <c r="A38" s="362"/>
      <c r="B38" s="360"/>
      <c r="C38" s="360"/>
      <c r="D38" s="360"/>
      <c r="E38" s="173"/>
      <c r="F38" s="360"/>
      <c r="G38" s="360"/>
      <c r="H38" s="360"/>
      <c r="I38" s="360"/>
      <c r="J38" s="360"/>
      <c r="K38" s="360"/>
      <c r="L38" s="356"/>
      <c r="M38" s="174" t="s">
        <v>438</v>
      </c>
      <c r="N38" s="174" t="s">
        <v>439</v>
      </c>
      <c r="O38" s="174" t="s">
        <v>440</v>
      </c>
      <c r="P38" s="174">
        <v>1</v>
      </c>
      <c r="Q38" s="174" t="s">
        <v>441</v>
      </c>
      <c r="R38" s="175">
        <v>40575</v>
      </c>
      <c r="S38" s="175">
        <v>40908</v>
      </c>
      <c r="T38" s="176" t="s">
        <v>364</v>
      </c>
      <c r="U38" s="176">
        <v>20</v>
      </c>
      <c r="V38" s="177">
        <v>40000000</v>
      </c>
    </row>
    <row r="39" spans="1:22" ht="63.75">
      <c r="A39" s="361" t="s">
        <v>345</v>
      </c>
      <c r="B39" s="359" t="s">
        <v>345</v>
      </c>
      <c r="C39" s="359" t="s">
        <v>345</v>
      </c>
      <c r="D39" s="359" t="s">
        <v>442</v>
      </c>
      <c r="E39" s="162"/>
      <c r="F39" s="359" t="s">
        <v>443</v>
      </c>
      <c r="G39" s="359">
        <v>1</v>
      </c>
      <c r="H39" s="359">
        <v>1</v>
      </c>
      <c r="I39" s="359">
        <v>1</v>
      </c>
      <c r="J39" s="359"/>
      <c r="K39" s="359" t="s">
        <v>361</v>
      </c>
      <c r="L39" s="355" t="s">
        <v>349</v>
      </c>
      <c r="M39" s="163" t="s">
        <v>444</v>
      </c>
      <c r="N39" s="163" t="s">
        <v>445</v>
      </c>
      <c r="O39" s="163" t="s">
        <v>446</v>
      </c>
      <c r="P39" s="163">
        <v>1</v>
      </c>
      <c r="Q39" s="163" t="s">
        <v>447</v>
      </c>
      <c r="R39" s="164">
        <v>40575</v>
      </c>
      <c r="S39" s="164">
        <v>40908</v>
      </c>
      <c r="T39" s="165" t="s">
        <v>364</v>
      </c>
      <c r="U39" s="165">
        <v>20</v>
      </c>
      <c r="V39" s="166">
        <v>100000000</v>
      </c>
    </row>
    <row r="40" spans="1:22" ht="90" thickBot="1">
      <c r="A40" s="362"/>
      <c r="B40" s="360"/>
      <c r="C40" s="360"/>
      <c r="D40" s="360"/>
      <c r="E40" s="173"/>
      <c r="F40" s="360"/>
      <c r="G40" s="360"/>
      <c r="H40" s="360"/>
      <c r="I40" s="360"/>
      <c r="J40" s="360"/>
      <c r="K40" s="360"/>
      <c r="L40" s="356"/>
      <c r="M40" s="174" t="s">
        <v>448</v>
      </c>
      <c r="N40" s="174" t="s">
        <v>449</v>
      </c>
      <c r="O40" s="174" t="s">
        <v>422</v>
      </c>
      <c r="P40" s="174">
        <v>4</v>
      </c>
      <c r="Q40" s="174" t="s">
        <v>447</v>
      </c>
      <c r="R40" s="175">
        <v>40575</v>
      </c>
      <c r="S40" s="175">
        <v>40908</v>
      </c>
      <c r="T40" s="176" t="s">
        <v>364</v>
      </c>
      <c r="U40" s="176">
        <v>20</v>
      </c>
      <c r="V40" s="177">
        <v>50000000</v>
      </c>
    </row>
    <row r="41" spans="1:22" ht="77.25" thickBot="1">
      <c r="A41" s="178" t="s">
        <v>345</v>
      </c>
      <c r="B41" s="179" t="s">
        <v>345</v>
      </c>
      <c r="C41" s="179" t="s">
        <v>345</v>
      </c>
      <c r="D41" s="179" t="s">
        <v>450</v>
      </c>
      <c r="E41" s="179"/>
      <c r="F41" s="179" t="s">
        <v>451</v>
      </c>
      <c r="G41" s="179">
        <v>1</v>
      </c>
      <c r="H41" s="179">
        <v>1</v>
      </c>
      <c r="I41" s="179">
        <v>1</v>
      </c>
      <c r="J41" s="179">
        <v>1</v>
      </c>
      <c r="K41" s="179" t="s">
        <v>361</v>
      </c>
      <c r="L41" s="180" t="s">
        <v>349</v>
      </c>
      <c r="M41" s="181" t="s">
        <v>452</v>
      </c>
      <c r="N41" s="181" t="s">
        <v>453</v>
      </c>
      <c r="O41" s="181" t="s">
        <v>5</v>
      </c>
      <c r="P41" s="181">
        <v>1</v>
      </c>
      <c r="Q41" s="181" t="s">
        <v>353</v>
      </c>
      <c r="R41" s="182">
        <v>40575</v>
      </c>
      <c r="S41" s="182">
        <v>40908</v>
      </c>
      <c r="T41" s="186" t="s">
        <v>454</v>
      </c>
      <c r="U41" s="186">
        <v>20</v>
      </c>
      <c r="V41" s="183">
        <v>200000000</v>
      </c>
    </row>
    <row r="42" spans="13:17" ht="12.75">
      <c r="M42" s="157"/>
      <c r="N42" s="157"/>
      <c r="O42" s="157"/>
      <c r="P42" s="157"/>
      <c r="Q42" s="157"/>
    </row>
    <row r="43" spans="13:23" ht="12.75">
      <c r="M43" s="157"/>
      <c r="N43" s="157"/>
      <c r="O43" s="157"/>
      <c r="P43" s="157"/>
      <c r="Q43" s="157"/>
      <c r="V43" s="357"/>
      <c r="W43" s="357"/>
    </row>
    <row r="44" spans="13:17" ht="12.75">
      <c r="M44" s="157"/>
      <c r="N44" s="157"/>
      <c r="O44" s="157"/>
      <c r="P44" s="157"/>
      <c r="Q44" s="157"/>
    </row>
    <row r="45" spans="13:17" ht="12.75">
      <c r="M45" s="157"/>
      <c r="N45" s="157"/>
      <c r="O45" s="157"/>
      <c r="P45" s="157"/>
      <c r="Q45" s="157"/>
    </row>
    <row r="46" spans="13:17" ht="12.75">
      <c r="M46" s="157"/>
      <c r="N46" s="157"/>
      <c r="O46" s="157"/>
      <c r="P46" s="157"/>
      <c r="Q46" s="157"/>
    </row>
    <row r="47" spans="1:17" ht="15.75">
      <c r="A47" s="358" t="s">
        <v>455</v>
      </c>
      <c r="B47" s="358"/>
      <c r="C47" s="358"/>
      <c r="D47" s="358"/>
      <c r="E47" s="358"/>
      <c r="F47" s="358"/>
      <c r="G47" s="358"/>
      <c r="H47" s="358"/>
      <c r="M47" s="157"/>
      <c r="N47" s="157"/>
      <c r="O47" s="157"/>
      <c r="P47" s="157"/>
      <c r="Q47" s="157"/>
    </row>
    <row r="48" spans="1:17" ht="15.75">
      <c r="A48" s="358" t="s">
        <v>456</v>
      </c>
      <c r="B48" s="358"/>
      <c r="C48" s="358"/>
      <c r="D48" s="358"/>
      <c r="E48" s="358"/>
      <c r="F48" s="358"/>
      <c r="G48" s="358"/>
      <c r="H48" s="358"/>
      <c r="M48" s="157"/>
      <c r="N48" s="157"/>
      <c r="O48" s="157"/>
      <c r="P48" s="157"/>
      <c r="Q48" s="157"/>
    </row>
    <row r="49" s="157" customFormat="1" ht="12.75"/>
    <row r="50" s="157" customFormat="1" ht="12.75"/>
    <row r="51" s="157" customFormat="1" ht="12.75"/>
    <row r="52" s="157" customFormat="1" ht="12.75"/>
    <row r="53" s="157" customFormat="1" ht="12.75"/>
    <row r="54" s="157" customFormat="1" ht="12.75"/>
    <row r="55" s="157" customFormat="1" ht="12.75"/>
    <row r="56" s="157" customFormat="1" ht="12.75"/>
    <row r="57" s="157" customFormat="1" ht="12.75"/>
    <row r="58" s="157" customFormat="1" ht="12.75"/>
    <row r="59" s="157" customFormat="1" ht="12.75"/>
    <row r="60" s="157" customFormat="1" ht="12.75"/>
    <row r="61" s="157" customFormat="1" ht="12.75"/>
    <row r="62" s="157" customFormat="1" ht="12.75"/>
    <row r="63" s="157" customFormat="1" ht="12.75"/>
    <row r="64" s="157" customFormat="1" ht="12.75"/>
    <row r="65" s="157" customFormat="1" ht="12.75"/>
    <row r="66" s="157" customFormat="1" ht="12.75"/>
    <row r="67" s="157" customFormat="1" ht="12.75"/>
    <row r="68" s="157" customFormat="1" ht="12.75"/>
    <row r="69" s="157" customFormat="1" ht="12.75"/>
    <row r="70" s="157" customFormat="1" ht="12.75"/>
  </sheetData>
  <sheetProtection/>
  <mergeCells count="76">
    <mergeCell ref="B6:K6"/>
    <mergeCell ref="B1:D1"/>
    <mergeCell ref="F1:V1"/>
    <mergeCell ref="B2:D2"/>
    <mergeCell ref="F2:V2"/>
    <mergeCell ref="B3:G3"/>
    <mergeCell ref="B7:K7"/>
    <mergeCell ref="B8:L8"/>
    <mergeCell ref="A9:A10"/>
    <mergeCell ref="B9:B10"/>
    <mergeCell ref="C9:C10"/>
    <mergeCell ref="D9:D10"/>
    <mergeCell ref="E9:E10"/>
    <mergeCell ref="F9:F10"/>
    <mergeCell ref="G9:J9"/>
    <mergeCell ref="K9:K10"/>
    <mergeCell ref="R9:R10"/>
    <mergeCell ref="S9:S10"/>
    <mergeCell ref="T9:V9"/>
    <mergeCell ref="A11:A18"/>
    <mergeCell ref="B11:B18"/>
    <mergeCell ref="C11:C18"/>
    <mergeCell ref="D11:D18"/>
    <mergeCell ref="F11:F18"/>
    <mergeCell ref="G11:G18"/>
    <mergeCell ref="H11:H18"/>
    <mergeCell ref="L9:L10"/>
    <mergeCell ref="M9:M10"/>
    <mergeCell ref="N9:N10"/>
    <mergeCell ref="O9:O10"/>
    <mergeCell ref="P9:P10"/>
    <mergeCell ref="Q9:Q10"/>
    <mergeCell ref="I11:I18"/>
    <mergeCell ref="J11:J18"/>
    <mergeCell ref="K11:K13"/>
    <mergeCell ref="L11:L13"/>
    <mergeCell ref="K14:K18"/>
    <mergeCell ref="L14:L18"/>
    <mergeCell ref="L21:L26"/>
    <mergeCell ref="K27:K36"/>
    <mergeCell ref="L27:L36"/>
    <mergeCell ref="A21:A36"/>
    <mergeCell ref="B21:B36"/>
    <mergeCell ref="C21:C36"/>
    <mergeCell ref="D21:D36"/>
    <mergeCell ref="F21:F36"/>
    <mergeCell ref="G21:G36"/>
    <mergeCell ref="H21:H36"/>
    <mergeCell ref="I21:I36"/>
    <mergeCell ref="J21:J36"/>
    <mergeCell ref="K21:K26"/>
    <mergeCell ref="H37:H38"/>
    <mergeCell ref="I37:I38"/>
    <mergeCell ref="J37:J38"/>
    <mergeCell ref="K37:K38"/>
    <mergeCell ref="B37:B38"/>
    <mergeCell ref="C37:C38"/>
    <mergeCell ref="D37:D38"/>
    <mergeCell ref="F37:F38"/>
    <mergeCell ref="G37:G38"/>
    <mergeCell ref="L37:L38"/>
    <mergeCell ref="V43:W43"/>
    <mergeCell ref="A47:H47"/>
    <mergeCell ref="A48:H48"/>
    <mergeCell ref="G39:G40"/>
    <mergeCell ref="H39:H40"/>
    <mergeCell ref="I39:I40"/>
    <mergeCell ref="J39:J40"/>
    <mergeCell ref="K39:K40"/>
    <mergeCell ref="L39:L40"/>
    <mergeCell ref="A39:A40"/>
    <mergeCell ref="B39:B40"/>
    <mergeCell ref="C39:C40"/>
    <mergeCell ref="D39:D40"/>
    <mergeCell ref="F39:F40"/>
    <mergeCell ref="A37:A3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2"/>
  <sheetViews>
    <sheetView zoomScalePageLayoutView="0" workbookViewId="0" topLeftCell="A1">
      <selection activeCell="E7" sqref="E7"/>
    </sheetView>
  </sheetViews>
  <sheetFormatPr defaultColWidth="11.421875" defaultRowHeight="15"/>
  <cols>
    <col min="1" max="1" width="5.28125" style="0" customWidth="1"/>
    <col min="15" max="15" width="16.8515625" style="0" bestFit="1" customWidth="1"/>
    <col min="16" max="16" width="13.8515625" style="0" bestFit="1" customWidth="1"/>
  </cols>
  <sheetData>
    <row r="1" spans="1:18" ht="15">
      <c r="A1" s="189" t="s">
        <v>457</v>
      </c>
      <c r="B1" s="190"/>
      <c r="C1" s="190"/>
      <c r="D1" s="191"/>
      <c r="E1" s="191"/>
      <c r="F1" s="190"/>
      <c r="G1" s="190"/>
      <c r="H1" s="190"/>
      <c r="I1" s="190"/>
      <c r="J1" s="190"/>
      <c r="K1" s="190"/>
      <c r="L1" s="190"/>
      <c r="M1" s="190"/>
      <c r="N1" s="190"/>
      <c r="O1" s="190"/>
      <c r="P1" s="190"/>
      <c r="Q1" s="190"/>
      <c r="R1" s="190"/>
    </row>
    <row r="2" spans="1:18" ht="15">
      <c r="A2" s="403" t="s">
        <v>182</v>
      </c>
      <c r="B2" s="404"/>
      <c r="C2" s="404"/>
      <c r="D2" s="404"/>
      <c r="E2" s="404"/>
      <c r="F2" s="404"/>
      <c r="G2" s="404"/>
      <c r="H2" s="404"/>
      <c r="I2" s="404"/>
      <c r="J2" s="404"/>
      <c r="K2" s="404"/>
      <c r="L2" s="404"/>
      <c r="M2" s="404"/>
      <c r="N2" s="404"/>
      <c r="O2" s="404"/>
      <c r="P2" s="404"/>
      <c r="Q2" s="405"/>
      <c r="R2" s="405"/>
    </row>
    <row r="3" spans="1:18" ht="15" customHeight="1">
      <c r="A3" s="406" t="s">
        <v>0</v>
      </c>
      <c r="B3" s="408" t="s">
        <v>1</v>
      </c>
      <c r="C3" s="408" t="s">
        <v>2</v>
      </c>
      <c r="D3" s="408" t="s">
        <v>3</v>
      </c>
      <c r="E3" s="408" t="s">
        <v>458</v>
      </c>
      <c r="F3" s="408" t="s">
        <v>459</v>
      </c>
      <c r="G3" s="192"/>
      <c r="H3" s="408" t="s">
        <v>6</v>
      </c>
      <c r="I3" s="410" t="s">
        <v>242</v>
      </c>
      <c r="J3" s="408" t="s">
        <v>75</v>
      </c>
      <c r="K3" s="408" t="s">
        <v>7</v>
      </c>
      <c r="L3" s="408" t="s">
        <v>74</v>
      </c>
      <c r="M3" s="412" t="s">
        <v>11</v>
      </c>
      <c r="N3" s="412"/>
      <c r="O3" s="413"/>
      <c r="P3" s="414" t="s">
        <v>460</v>
      </c>
      <c r="Q3" s="193"/>
      <c r="R3" s="193"/>
    </row>
    <row r="4" spans="1:16" ht="22.5">
      <c r="A4" s="407"/>
      <c r="B4" s="409"/>
      <c r="C4" s="409"/>
      <c r="D4" s="409"/>
      <c r="E4" s="409"/>
      <c r="F4" s="409"/>
      <c r="G4" s="194" t="s">
        <v>5</v>
      </c>
      <c r="H4" s="409"/>
      <c r="I4" s="411"/>
      <c r="J4" s="409"/>
      <c r="K4" s="409"/>
      <c r="L4" s="409"/>
      <c r="M4" s="195" t="s">
        <v>13</v>
      </c>
      <c r="N4" s="196" t="s">
        <v>14</v>
      </c>
      <c r="O4" s="197" t="s">
        <v>10</v>
      </c>
      <c r="P4" s="414"/>
    </row>
    <row r="5" spans="1:16" ht="101.25">
      <c r="A5" s="198"/>
      <c r="B5" s="199" t="s">
        <v>461</v>
      </c>
      <c r="C5" s="415" t="s">
        <v>462</v>
      </c>
      <c r="D5" s="200" t="s">
        <v>463</v>
      </c>
      <c r="E5" s="201" t="s">
        <v>464</v>
      </c>
      <c r="F5" s="201">
        <v>5500</v>
      </c>
      <c r="G5" s="201"/>
      <c r="H5" s="201" t="s">
        <v>465</v>
      </c>
      <c r="I5" s="201" t="s">
        <v>464</v>
      </c>
      <c r="J5" s="201" t="s">
        <v>466</v>
      </c>
      <c r="K5" s="202">
        <v>40931</v>
      </c>
      <c r="L5" s="202">
        <v>41245</v>
      </c>
      <c r="M5" s="203"/>
      <c r="N5" s="201" t="s">
        <v>467</v>
      </c>
      <c r="O5" s="201" t="s">
        <v>467</v>
      </c>
      <c r="P5" s="201" t="s">
        <v>468</v>
      </c>
    </row>
    <row r="6" spans="1:16" ht="146.25">
      <c r="A6" s="198"/>
      <c r="B6" s="199"/>
      <c r="C6" s="416"/>
      <c r="D6" s="200" t="s">
        <v>469</v>
      </c>
      <c r="E6" s="204" t="s">
        <v>470</v>
      </c>
      <c r="F6" s="205">
        <v>1500</v>
      </c>
      <c r="G6" s="205"/>
      <c r="H6" s="201" t="s">
        <v>471</v>
      </c>
      <c r="I6" s="204" t="s">
        <v>470</v>
      </c>
      <c r="J6" s="204" t="s">
        <v>472</v>
      </c>
      <c r="K6" s="202">
        <v>40931</v>
      </c>
      <c r="L6" s="202">
        <v>41245</v>
      </c>
      <c r="M6" s="198"/>
      <c r="N6" s="204" t="s">
        <v>473</v>
      </c>
      <c r="O6" s="206">
        <v>500000000</v>
      </c>
      <c r="P6" s="201" t="s">
        <v>468</v>
      </c>
    </row>
    <row r="7" spans="1:16" ht="191.25" customHeight="1">
      <c r="A7" s="198"/>
      <c r="B7" s="402" t="s">
        <v>474</v>
      </c>
      <c r="C7" s="416"/>
      <c r="D7" s="207" t="s">
        <v>475</v>
      </c>
      <c r="E7" s="204" t="s">
        <v>476</v>
      </c>
      <c r="F7" s="201">
        <v>261000</v>
      </c>
      <c r="G7" s="201"/>
      <c r="H7" s="204" t="s">
        <v>477</v>
      </c>
      <c r="I7" s="204" t="s">
        <v>478</v>
      </c>
      <c r="J7" s="204" t="s">
        <v>479</v>
      </c>
      <c r="K7" s="202">
        <v>40931</v>
      </c>
      <c r="L7" s="202">
        <v>41245</v>
      </c>
      <c r="M7" s="198"/>
      <c r="N7" s="204" t="s">
        <v>480</v>
      </c>
      <c r="O7" s="208">
        <v>500000000</v>
      </c>
      <c r="P7" s="201" t="s">
        <v>481</v>
      </c>
    </row>
    <row r="8" spans="1:16" ht="213.75">
      <c r="A8" s="198"/>
      <c r="B8" s="402"/>
      <c r="C8" s="416"/>
      <c r="D8" s="200" t="s">
        <v>482</v>
      </c>
      <c r="E8" s="209" t="s">
        <v>483</v>
      </c>
      <c r="F8" s="205">
        <v>24</v>
      </c>
      <c r="G8" s="205"/>
      <c r="H8" s="209" t="s">
        <v>484</v>
      </c>
      <c r="I8" s="209" t="s">
        <v>483</v>
      </c>
      <c r="J8" s="209" t="s">
        <v>472</v>
      </c>
      <c r="K8" s="202">
        <v>40931</v>
      </c>
      <c r="L8" s="202">
        <v>41245</v>
      </c>
      <c r="M8" s="203"/>
      <c r="N8" s="201" t="s">
        <v>480</v>
      </c>
      <c r="O8" s="210">
        <v>207900000</v>
      </c>
      <c r="P8" s="201" t="s">
        <v>468</v>
      </c>
    </row>
    <row r="9" spans="1:16" ht="247.5">
      <c r="A9" s="198"/>
      <c r="B9" s="402"/>
      <c r="C9" s="416"/>
      <c r="D9" s="200" t="s">
        <v>485</v>
      </c>
      <c r="E9" s="204" t="s">
        <v>486</v>
      </c>
      <c r="F9" s="211">
        <v>97600</v>
      </c>
      <c r="G9" s="211" t="s">
        <v>487</v>
      </c>
      <c r="H9" s="201" t="s">
        <v>488</v>
      </c>
      <c r="I9" s="204" t="s">
        <v>489</v>
      </c>
      <c r="J9" s="204" t="s">
        <v>479</v>
      </c>
      <c r="K9" s="202">
        <v>40931</v>
      </c>
      <c r="L9" s="202">
        <v>41245</v>
      </c>
      <c r="M9" s="198"/>
      <c r="N9" s="204" t="s">
        <v>480</v>
      </c>
      <c r="O9" s="208">
        <v>21713457935</v>
      </c>
      <c r="P9" s="205" t="s">
        <v>490</v>
      </c>
    </row>
    <row r="10" spans="1:16" ht="78.75">
      <c r="A10" s="198"/>
      <c r="B10" s="402"/>
      <c r="C10" s="416"/>
      <c r="D10" s="200" t="s">
        <v>491</v>
      </c>
      <c r="E10" s="200" t="s">
        <v>492</v>
      </c>
      <c r="F10" s="201">
        <v>25</v>
      </c>
      <c r="G10" s="201"/>
      <c r="H10" s="201" t="s">
        <v>493</v>
      </c>
      <c r="I10" s="200" t="s">
        <v>492</v>
      </c>
      <c r="J10" s="209" t="s">
        <v>494</v>
      </c>
      <c r="K10" s="202">
        <v>40931</v>
      </c>
      <c r="L10" s="202">
        <v>41245</v>
      </c>
      <c r="M10" s="203"/>
      <c r="N10" s="204" t="s">
        <v>480</v>
      </c>
      <c r="O10" s="208">
        <v>260000000</v>
      </c>
      <c r="P10" s="201" t="s">
        <v>468</v>
      </c>
    </row>
    <row r="11" spans="1:16" ht="409.5">
      <c r="A11" s="198"/>
      <c r="B11" s="402"/>
      <c r="C11" s="416"/>
      <c r="D11" s="212" t="s">
        <v>495</v>
      </c>
      <c r="E11" s="205" t="s">
        <v>496</v>
      </c>
      <c r="F11" s="205" t="s">
        <v>497</v>
      </c>
      <c r="G11" s="205" t="s">
        <v>498</v>
      </c>
      <c r="H11" s="205" t="s">
        <v>499</v>
      </c>
      <c r="I11" s="205" t="s">
        <v>496</v>
      </c>
      <c r="J11" s="205" t="s">
        <v>472</v>
      </c>
      <c r="K11" s="213">
        <v>40931</v>
      </c>
      <c r="L11" s="213">
        <v>41245</v>
      </c>
      <c r="M11" s="214"/>
      <c r="N11" s="205" t="s">
        <v>480</v>
      </c>
      <c r="O11" s="215">
        <v>7000000000</v>
      </c>
      <c r="P11" s="205" t="s">
        <v>490</v>
      </c>
    </row>
    <row r="12" spans="1:16" ht="191.25">
      <c r="A12" s="198"/>
      <c r="B12" s="402"/>
      <c r="C12" s="417"/>
      <c r="D12" s="200" t="s">
        <v>500</v>
      </c>
      <c r="E12" s="201" t="s">
        <v>501</v>
      </c>
      <c r="F12" s="205">
        <v>70782</v>
      </c>
      <c r="G12" s="205"/>
      <c r="H12" s="201" t="s">
        <v>502</v>
      </c>
      <c r="I12" s="201" t="s">
        <v>503</v>
      </c>
      <c r="J12" s="201" t="s">
        <v>504</v>
      </c>
      <c r="K12" s="202">
        <v>40931</v>
      </c>
      <c r="L12" s="202">
        <v>41245</v>
      </c>
      <c r="M12" s="198"/>
      <c r="N12" s="204" t="s">
        <v>480</v>
      </c>
      <c r="O12" s="208">
        <v>2000000000</v>
      </c>
      <c r="P12" s="201" t="s">
        <v>468</v>
      </c>
    </row>
    <row r="13" spans="1:16" ht="213.75">
      <c r="A13" s="198"/>
      <c r="B13" s="402"/>
      <c r="C13" s="216" t="s">
        <v>505</v>
      </c>
      <c r="D13" s="200" t="s">
        <v>506</v>
      </c>
      <c r="E13" s="200" t="s">
        <v>507</v>
      </c>
      <c r="F13" s="201">
        <v>2</v>
      </c>
      <c r="G13" s="201"/>
      <c r="H13" s="200" t="s">
        <v>508</v>
      </c>
      <c r="I13" s="200" t="s">
        <v>507</v>
      </c>
      <c r="J13" s="200" t="s">
        <v>472</v>
      </c>
      <c r="K13" s="202">
        <v>40931</v>
      </c>
      <c r="L13" s="202">
        <v>41245</v>
      </c>
      <c r="M13" s="198"/>
      <c r="N13" s="201" t="s">
        <v>480</v>
      </c>
      <c r="O13" s="208">
        <v>311000000</v>
      </c>
      <c r="P13" s="201" t="s">
        <v>468</v>
      </c>
    </row>
    <row r="14" spans="1:16" ht="123.75">
      <c r="A14" s="193"/>
      <c r="B14" s="193"/>
      <c r="C14" s="216" t="s">
        <v>509</v>
      </c>
      <c r="D14" s="200" t="s">
        <v>510</v>
      </c>
      <c r="E14" s="200" t="s">
        <v>511</v>
      </c>
      <c r="F14" s="205">
        <v>0</v>
      </c>
      <c r="G14" s="205"/>
      <c r="H14" s="200" t="s">
        <v>512</v>
      </c>
      <c r="I14" s="200" t="s">
        <v>511</v>
      </c>
      <c r="J14" s="200" t="s">
        <v>472</v>
      </c>
      <c r="K14" s="202">
        <v>40931</v>
      </c>
      <c r="L14" s="202">
        <v>41245</v>
      </c>
      <c r="M14" s="203"/>
      <c r="N14" s="200" t="s">
        <v>513</v>
      </c>
      <c r="O14" s="210">
        <v>100000000</v>
      </c>
      <c r="P14" s="201" t="s">
        <v>468</v>
      </c>
    </row>
    <row r="15" spans="1:16" ht="168.75">
      <c r="A15" s="193"/>
      <c r="B15" s="193"/>
      <c r="C15" s="216" t="s">
        <v>514</v>
      </c>
      <c r="D15" s="207" t="s">
        <v>515</v>
      </c>
      <c r="E15" s="200" t="s">
        <v>516</v>
      </c>
      <c r="F15" s="205">
        <v>0</v>
      </c>
      <c r="G15" s="205"/>
      <c r="H15" s="200" t="s">
        <v>512</v>
      </c>
      <c r="I15" s="200" t="s">
        <v>516</v>
      </c>
      <c r="J15" s="200" t="s">
        <v>517</v>
      </c>
      <c r="K15" s="202">
        <v>40931</v>
      </c>
      <c r="L15" s="202">
        <v>41245</v>
      </c>
      <c r="M15" s="203"/>
      <c r="N15" s="200" t="s">
        <v>513</v>
      </c>
      <c r="O15" s="210">
        <v>100000000</v>
      </c>
      <c r="P15" s="201" t="s">
        <v>468</v>
      </c>
    </row>
    <row r="16" ht="15">
      <c r="A16" s="217" t="s">
        <v>518</v>
      </c>
    </row>
    <row r="17" ht="15">
      <c r="A17" s="217" t="s">
        <v>519</v>
      </c>
    </row>
    <row r="21" ht="15">
      <c r="A21" s="218" t="s">
        <v>520</v>
      </c>
    </row>
    <row r="22" ht="15">
      <c r="A22" s="218" t="s">
        <v>521</v>
      </c>
    </row>
  </sheetData>
  <sheetProtection/>
  <mergeCells count="16">
    <mergeCell ref="B7:B13"/>
    <mergeCell ref="A2:R2"/>
    <mergeCell ref="A3:A4"/>
    <mergeCell ref="B3:B4"/>
    <mergeCell ref="C3:C4"/>
    <mergeCell ref="D3:D4"/>
    <mergeCell ref="E3:E4"/>
    <mergeCell ref="F3:F4"/>
    <mergeCell ref="H3:H4"/>
    <mergeCell ref="I3:I4"/>
    <mergeCell ref="J3:J4"/>
    <mergeCell ref="K3:K4"/>
    <mergeCell ref="L3:L4"/>
    <mergeCell ref="M3:O3"/>
    <mergeCell ref="P3:P4"/>
    <mergeCell ref="C5:C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8"/>
  <sheetViews>
    <sheetView zoomScalePageLayoutView="0" workbookViewId="0" topLeftCell="A1">
      <selection activeCell="B1" sqref="B1:B2"/>
    </sheetView>
  </sheetViews>
  <sheetFormatPr defaultColWidth="11.421875" defaultRowHeight="15"/>
  <cols>
    <col min="1" max="1" width="15.28125" style="0" customWidth="1"/>
    <col min="2" max="2" width="13.7109375" style="0" customWidth="1"/>
    <col min="3" max="3" width="27.57421875" style="0" customWidth="1"/>
    <col min="4" max="4" width="18.140625" style="0" customWidth="1"/>
    <col min="5" max="5" width="9.00390625" style="0" customWidth="1"/>
    <col min="6" max="6" width="15.28125" style="0" customWidth="1"/>
    <col min="7" max="7" width="18.8515625" style="0" customWidth="1"/>
    <col min="8" max="8" width="16.28125" style="0" customWidth="1"/>
    <col min="9" max="9" width="14.8515625" style="0" customWidth="1"/>
    <col min="11" max="11" width="20.00390625" style="0" customWidth="1"/>
  </cols>
  <sheetData>
    <row r="1" spans="1:11" ht="20.25" thickBot="1">
      <c r="A1" s="418" t="s">
        <v>522</v>
      </c>
      <c r="B1" s="418" t="s">
        <v>523</v>
      </c>
      <c r="C1" s="418" t="s">
        <v>524</v>
      </c>
      <c r="D1" s="418" t="s">
        <v>525</v>
      </c>
      <c r="E1" s="418" t="s">
        <v>526</v>
      </c>
      <c r="F1" s="418" t="s">
        <v>527</v>
      </c>
      <c r="G1" s="418" t="s">
        <v>528</v>
      </c>
      <c r="H1" s="419" t="s">
        <v>529</v>
      </c>
      <c r="I1" s="419"/>
      <c r="J1" s="418" t="s">
        <v>530</v>
      </c>
      <c r="K1" s="418" t="s">
        <v>460</v>
      </c>
    </row>
    <row r="2" spans="1:11" ht="20.25" thickBot="1">
      <c r="A2" s="418"/>
      <c r="B2" s="418"/>
      <c r="C2" s="418"/>
      <c r="D2" s="418"/>
      <c r="E2" s="418"/>
      <c r="F2" s="418"/>
      <c r="G2" s="418"/>
      <c r="H2" s="232" t="s">
        <v>531</v>
      </c>
      <c r="I2" s="232" t="s">
        <v>532</v>
      </c>
      <c r="J2" s="418"/>
      <c r="K2" s="418"/>
    </row>
    <row r="3" spans="1:11" ht="149.25" customHeight="1" thickBot="1">
      <c r="A3" s="422" t="s">
        <v>533</v>
      </c>
      <c r="B3" s="219"/>
      <c r="C3" s="219" t="s">
        <v>534</v>
      </c>
      <c r="D3" s="220" t="s">
        <v>535</v>
      </c>
      <c r="E3" s="221">
        <v>1</v>
      </c>
      <c r="F3" s="222" t="s">
        <v>536</v>
      </c>
      <c r="G3" s="219" t="s">
        <v>537</v>
      </c>
      <c r="H3" s="219" t="s">
        <v>538</v>
      </c>
      <c r="I3" s="219" t="s">
        <v>539</v>
      </c>
      <c r="J3" s="225">
        <v>0</v>
      </c>
      <c r="K3" s="228"/>
    </row>
    <row r="4" spans="1:11" ht="336" customHeight="1" thickBot="1">
      <c r="A4" s="422"/>
      <c r="B4" s="219"/>
      <c r="C4" s="219" t="s">
        <v>540</v>
      </c>
      <c r="D4" s="220" t="s">
        <v>541</v>
      </c>
      <c r="E4" s="221">
        <v>1</v>
      </c>
      <c r="F4" s="222" t="s">
        <v>536</v>
      </c>
      <c r="G4" s="220" t="s">
        <v>537</v>
      </c>
      <c r="H4" s="219" t="s">
        <v>542</v>
      </c>
      <c r="I4" s="219" t="s">
        <v>543</v>
      </c>
      <c r="J4" s="225"/>
      <c r="K4" s="228"/>
    </row>
    <row r="5" spans="1:11" ht="176.25" thickBot="1">
      <c r="A5" s="422"/>
      <c r="B5" s="219"/>
      <c r="C5" s="219"/>
      <c r="D5" s="220" t="s">
        <v>544</v>
      </c>
      <c r="E5" s="221">
        <v>1</v>
      </c>
      <c r="F5" s="222" t="s">
        <v>545</v>
      </c>
      <c r="G5" s="220" t="s">
        <v>546</v>
      </c>
      <c r="H5" s="219" t="s">
        <v>547</v>
      </c>
      <c r="I5" s="219" t="s">
        <v>548</v>
      </c>
      <c r="J5" s="225">
        <v>0</v>
      </c>
      <c r="K5" s="228"/>
    </row>
    <row r="6" spans="1:11" ht="251.25" customHeight="1" thickBot="1">
      <c r="A6" s="422"/>
      <c r="B6" s="219"/>
      <c r="C6" s="219"/>
      <c r="D6" s="220" t="s">
        <v>549</v>
      </c>
      <c r="E6" s="221">
        <v>1</v>
      </c>
      <c r="F6" s="222" t="s">
        <v>536</v>
      </c>
      <c r="G6" s="220" t="s">
        <v>546</v>
      </c>
      <c r="H6" s="219" t="s">
        <v>550</v>
      </c>
      <c r="I6" s="219" t="s">
        <v>551</v>
      </c>
      <c r="J6" s="226"/>
      <c r="K6" s="228"/>
    </row>
    <row r="7" spans="1:11" ht="193.5" customHeight="1" thickBot="1">
      <c r="A7" s="422"/>
      <c r="B7" s="219"/>
      <c r="C7" s="219" t="s">
        <v>552</v>
      </c>
      <c r="D7" s="220" t="s">
        <v>553</v>
      </c>
      <c r="E7" s="221">
        <v>6</v>
      </c>
      <c r="F7" s="222" t="s">
        <v>536</v>
      </c>
      <c r="G7" s="220" t="s">
        <v>537</v>
      </c>
      <c r="H7" s="219" t="s">
        <v>547</v>
      </c>
      <c r="I7" s="219" t="s">
        <v>548</v>
      </c>
      <c r="J7" s="225">
        <v>0</v>
      </c>
      <c r="K7" s="228"/>
    </row>
    <row r="8" spans="1:11" ht="99.75" thickBot="1">
      <c r="A8" s="227" t="s">
        <v>554</v>
      </c>
      <c r="B8" s="219"/>
      <c r="C8" s="219" t="s">
        <v>555</v>
      </c>
      <c r="D8" s="219" t="s">
        <v>555</v>
      </c>
      <c r="E8" s="221">
        <v>10</v>
      </c>
      <c r="F8" s="222" t="s">
        <v>536</v>
      </c>
      <c r="G8" s="220" t="s">
        <v>546</v>
      </c>
      <c r="H8" s="229" t="s">
        <v>547</v>
      </c>
      <c r="I8" s="230" t="s">
        <v>548</v>
      </c>
      <c r="J8" s="225">
        <v>0</v>
      </c>
      <c r="K8" s="228"/>
    </row>
    <row r="9" spans="1:11" ht="20.25" thickBot="1">
      <c r="A9" s="425" t="s">
        <v>556</v>
      </c>
      <c r="B9" s="423"/>
      <c r="C9" s="423" t="s">
        <v>557</v>
      </c>
      <c r="D9" s="220"/>
      <c r="E9" s="221"/>
      <c r="F9" s="222"/>
      <c r="G9" s="219"/>
      <c r="H9" s="230"/>
      <c r="I9" s="230"/>
      <c r="J9" s="225"/>
      <c r="K9" s="228"/>
    </row>
    <row r="10" spans="1:11" ht="239.25" customHeight="1" thickBot="1">
      <c r="A10" s="426"/>
      <c r="B10" s="424"/>
      <c r="C10" s="424"/>
      <c r="D10" s="220" t="s">
        <v>558</v>
      </c>
      <c r="E10" s="221">
        <v>25</v>
      </c>
      <c r="F10" s="222" t="s">
        <v>559</v>
      </c>
      <c r="G10" s="219" t="s">
        <v>546</v>
      </c>
      <c r="H10" s="230" t="s">
        <v>547</v>
      </c>
      <c r="I10" s="230" t="s">
        <v>548</v>
      </c>
      <c r="J10" s="225">
        <v>0</v>
      </c>
      <c r="K10" s="228"/>
    </row>
    <row r="11" spans="1:11" ht="117.75" thickBot="1">
      <c r="A11" s="422" t="s">
        <v>560</v>
      </c>
      <c r="B11" s="420" t="s">
        <v>561</v>
      </c>
      <c r="C11" s="223" t="s">
        <v>562</v>
      </c>
      <c r="D11" s="224" t="s">
        <v>563</v>
      </c>
      <c r="E11" s="222">
        <v>1</v>
      </c>
      <c r="F11" s="222"/>
      <c r="G11" s="224" t="s">
        <v>564</v>
      </c>
      <c r="H11" s="219" t="s">
        <v>547</v>
      </c>
      <c r="I11" s="219" t="s">
        <v>550</v>
      </c>
      <c r="J11" s="233">
        <v>0</v>
      </c>
      <c r="K11" s="223"/>
    </row>
    <row r="12" spans="1:11" ht="254.25" thickBot="1">
      <c r="A12" s="422"/>
      <c r="B12" s="420"/>
      <c r="C12" s="223" t="s">
        <v>565</v>
      </c>
      <c r="D12" s="224" t="s">
        <v>566</v>
      </c>
      <c r="E12" s="222"/>
      <c r="F12" s="222"/>
      <c r="G12" s="224" t="s">
        <v>564</v>
      </c>
      <c r="H12" s="219" t="s">
        <v>547</v>
      </c>
      <c r="I12" s="219" t="s">
        <v>548</v>
      </c>
      <c r="J12" s="233">
        <v>0</v>
      </c>
      <c r="K12" s="223"/>
    </row>
    <row r="13" spans="1:11" ht="195.75" thickBot="1">
      <c r="A13" s="422"/>
      <c r="B13" s="420"/>
      <c r="C13" s="223" t="s">
        <v>567</v>
      </c>
      <c r="D13" s="224" t="s">
        <v>568</v>
      </c>
      <c r="E13" s="222"/>
      <c r="F13" s="222"/>
      <c r="G13" s="224" t="s">
        <v>564</v>
      </c>
      <c r="H13" s="219" t="s">
        <v>547</v>
      </c>
      <c r="I13" s="219" t="s">
        <v>548</v>
      </c>
      <c r="J13" s="233">
        <v>0</v>
      </c>
      <c r="K13" s="223"/>
    </row>
    <row r="14" spans="1:11" ht="98.25" thickBot="1">
      <c r="A14" s="422"/>
      <c r="B14" s="421" t="s">
        <v>569</v>
      </c>
      <c r="C14" s="223" t="s">
        <v>570</v>
      </c>
      <c r="D14" s="231" t="s">
        <v>571</v>
      </c>
      <c r="E14" s="222">
        <v>1</v>
      </c>
      <c r="F14" s="222"/>
      <c r="G14" s="224" t="s">
        <v>564</v>
      </c>
      <c r="H14" s="219" t="s">
        <v>547</v>
      </c>
      <c r="I14" s="219" t="s">
        <v>548</v>
      </c>
      <c r="J14" s="233">
        <v>0</v>
      </c>
      <c r="K14" s="219"/>
    </row>
    <row r="15" spans="1:11" ht="137.25" thickBot="1">
      <c r="A15" s="422"/>
      <c r="B15" s="421"/>
      <c r="C15" s="223" t="s">
        <v>572</v>
      </c>
      <c r="D15" s="231" t="s">
        <v>573</v>
      </c>
      <c r="E15" s="222">
        <v>3</v>
      </c>
      <c r="F15" s="222"/>
      <c r="G15" s="224" t="s">
        <v>564</v>
      </c>
      <c r="H15" s="219" t="s">
        <v>547</v>
      </c>
      <c r="I15" s="219" t="s">
        <v>548</v>
      </c>
      <c r="J15" s="233">
        <v>0</v>
      </c>
      <c r="K15" s="219"/>
    </row>
    <row r="16" spans="1:11" ht="275.25" customHeight="1" thickBot="1">
      <c r="A16" s="422"/>
      <c r="B16" s="421"/>
      <c r="C16" s="223" t="s">
        <v>574</v>
      </c>
      <c r="D16" s="231" t="s">
        <v>575</v>
      </c>
      <c r="E16" s="222"/>
      <c r="F16" s="222"/>
      <c r="G16" s="224" t="s">
        <v>564</v>
      </c>
      <c r="H16" s="219" t="s">
        <v>547</v>
      </c>
      <c r="I16" s="219" t="s">
        <v>548</v>
      </c>
      <c r="J16" s="233">
        <v>0</v>
      </c>
      <c r="K16" s="219"/>
    </row>
    <row r="17" spans="1:11" ht="98.25" thickBot="1">
      <c r="A17" s="422"/>
      <c r="B17" s="421"/>
      <c r="C17" s="223" t="s">
        <v>576</v>
      </c>
      <c r="D17" s="231" t="s">
        <v>577</v>
      </c>
      <c r="E17" s="222"/>
      <c r="F17" s="222"/>
      <c r="G17" s="224" t="s">
        <v>564</v>
      </c>
      <c r="H17" s="219" t="s">
        <v>547</v>
      </c>
      <c r="I17" s="219" t="s">
        <v>548</v>
      </c>
      <c r="J17" s="233">
        <v>0</v>
      </c>
      <c r="K17" s="219"/>
    </row>
    <row r="18" spans="1:11" ht="156.75" thickBot="1">
      <c r="A18" s="422"/>
      <c r="B18" s="421"/>
      <c r="C18" s="223" t="s">
        <v>578</v>
      </c>
      <c r="D18" s="231" t="s">
        <v>579</v>
      </c>
      <c r="E18" s="222">
        <v>1</v>
      </c>
      <c r="F18" s="222"/>
      <c r="G18" s="224" t="s">
        <v>564</v>
      </c>
      <c r="H18" s="219" t="s">
        <v>550</v>
      </c>
      <c r="I18" s="219" t="s">
        <v>580</v>
      </c>
      <c r="J18" s="233">
        <v>0</v>
      </c>
      <c r="K18" s="219"/>
    </row>
  </sheetData>
  <sheetProtection/>
  <mergeCells count="17">
    <mergeCell ref="A3:A7"/>
    <mergeCell ref="C1:C2"/>
    <mergeCell ref="A1:A2"/>
    <mergeCell ref="B1:B2"/>
    <mergeCell ref="D1:D2"/>
    <mergeCell ref="B11:B13"/>
    <mergeCell ref="B14:B18"/>
    <mergeCell ref="A11:A18"/>
    <mergeCell ref="C9:C10"/>
    <mergeCell ref="B9:B10"/>
    <mergeCell ref="A9:A10"/>
    <mergeCell ref="J1:J2"/>
    <mergeCell ref="K1:K2"/>
    <mergeCell ref="E1:E2"/>
    <mergeCell ref="F1:F2"/>
    <mergeCell ref="G1:G2"/>
    <mergeCell ref="H1:I1"/>
  </mergeCells>
  <printOptions/>
  <pageMargins left="0.7" right="0.7" top="0.75" bottom="0.75" header="0.3" footer="0.3"/>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A1" sqref="A1:IV65536"/>
    </sheetView>
  </sheetViews>
  <sheetFormatPr defaultColWidth="11.421875" defaultRowHeight="15"/>
  <cols>
    <col min="3" max="3" width="10.421875" style="0" customWidth="1"/>
    <col min="7" max="7" width="16.140625" style="0" customWidth="1"/>
    <col min="8" max="8" width="42.8515625" style="0" customWidth="1"/>
  </cols>
  <sheetData>
    <row r="1" spans="1:8" ht="15">
      <c r="A1" s="427" t="s">
        <v>581</v>
      </c>
      <c r="B1" s="427"/>
      <c r="C1" s="427"/>
      <c r="D1" s="427"/>
      <c r="E1" s="427"/>
      <c r="F1" s="427"/>
      <c r="G1" s="427"/>
      <c r="H1" s="198"/>
    </row>
    <row r="2" spans="1:8" ht="12.75" customHeight="1">
      <c r="A2" s="234" t="s">
        <v>582</v>
      </c>
      <c r="B2" s="235"/>
      <c r="C2" s="235"/>
      <c r="D2" s="235"/>
      <c r="E2" s="235"/>
      <c r="F2" s="235"/>
      <c r="G2" s="235"/>
      <c r="H2" s="198"/>
    </row>
    <row r="3" spans="1:8" ht="15">
      <c r="A3" s="236"/>
      <c r="B3" s="428"/>
      <c r="C3" s="428"/>
      <c r="D3" s="428"/>
      <c r="E3" s="428"/>
      <c r="F3" s="428"/>
      <c r="G3" s="428"/>
      <c r="H3" s="237"/>
    </row>
    <row r="4" spans="1:13" ht="12.75" customHeight="1">
      <c r="A4" s="429" t="s">
        <v>583</v>
      </c>
      <c r="B4" s="429" t="s">
        <v>1</v>
      </c>
      <c r="C4" s="429" t="s">
        <v>2</v>
      </c>
      <c r="D4" s="431" t="s">
        <v>3</v>
      </c>
      <c r="E4" s="431" t="s">
        <v>4</v>
      </c>
      <c r="F4" s="431"/>
      <c r="G4" s="431" t="s">
        <v>5</v>
      </c>
      <c r="H4" s="238" t="s">
        <v>581</v>
      </c>
      <c r="I4" s="198"/>
      <c r="J4" s="198"/>
      <c r="K4" s="198"/>
      <c r="L4" s="198"/>
      <c r="M4" s="198"/>
    </row>
    <row r="5" spans="1:13" ht="12.75" customHeight="1">
      <c r="A5" s="429"/>
      <c r="B5" s="430"/>
      <c r="C5" s="430"/>
      <c r="D5" s="431"/>
      <c r="E5" s="239" t="s">
        <v>12</v>
      </c>
      <c r="F5" s="240"/>
      <c r="G5" s="431"/>
      <c r="H5" s="238"/>
      <c r="I5" s="198"/>
      <c r="J5" s="198"/>
      <c r="K5" s="198"/>
      <c r="L5" s="198"/>
      <c r="M5" s="198"/>
    </row>
    <row r="6" spans="1:13" ht="81">
      <c r="A6" s="430" t="s">
        <v>584</v>
      </c>
      <c r="B6" s="430" t="s">
        <v>585</v>
      </c>
      <c r="C6" s="432" t="s">
        <v>586</v>
      </c>
      <c r="D6" s="241" t="s">
        <v>587</v>
      </c>
      <c r="E6" s="241" t="s">
        <v>588</v>
      </c>
      <c r="F6" s="242">
        <v>1</v>
      </c>
      <c r="G6" s="243" t="s">
        <v>589</v>
      </c>
      <c r="H6" s="244" t="s">
        <v>590</v>
      </c>
      <c r="I6" s="245" t="s">
        <v>591</v>
      </c>
      <c r="J6" s="246"/>
      <c r="K6" s="247" t="s">
        <v>592</v>
      </c>
      <c r="L6" s="247"/>
      <c r="M6" s="237"/>
    </row>
    <row r="7" spans="1:13" ht="37.5">
      <c r="A7" s="430"/>
      <c r="B7" s="430"/>
      <c r="C7" s="432"/>
      <c r="D7" s="248" t="s">
        <v>593</v>
      </c>
      <c r="E7" s="248" t="s">
        <v>594</v>
      </c>
      <c r="F7" s="249">
        <v>1</v>
      </c>
      <c r="G7" s="250" t="s">
        <v>595</v>
      </c>
      <c r="H7" s="251" t="s">
        <v>596</v>
      </c>
      <c r="I7" s="252" t="s">
        <v>597</v>
      </c>
      <c r="J7" s="253"/>
      <c r="K7" s="253"/>
      <c r="L7" s="254"/>
      <c r="M7" s="255"/>
    </row>
    <row r="8" spans="1:13" ht="89.25" customHeight="1">
      <c r="A8" s="430"/>
      <c r="B8" s="430"/>
      <c r="C8" s="432"/>
      <c r="D8" s="241" t="s">
        <v>598</v>
      </c>
      <c r="E8" s="241" t="s">
        <v>599</v>
      </c>
      <c r="F8" s="256">
        <v>1</v>
      </c>
      <c r="G8" s="257" t="s">
        <v>600</v>
      </c>
      <c r="H8" s="258" t="s">
        <v>601</v>
      </c>
      <c r="I8" s="245" t="s">
        <v>602</v>
      </c>
      <c r="J8" s="245"/>
      <c r="K8" s="259" t="s">
        <v>592</v>
      </c>
      <c r="L8" s="259"/>
      <c r="M8" s="260"/>
    </row>
    <row r="9" spans="1:13" ht="88.5" customHeight="1">
      <c r="A9" s="198"/>
      <c r="B9" s="198"/>
      <c r="C9" s="198"/>
      <c r="D9" s="257" t="s">
        <v>603</v>
      </c>
      <c r="E9" s="198"/>
      <c r="F9" s="256">
        <v>1</v>
      </c>
      <c r="G9" s="261" t="s">
        <v>604</v>
      </c>
      <c r="H9" s="238" t="s">
        <v>605</v>
      </c>
      <c r="I9" s="245" t="s">
        <v>602</v>
      </c>
      <c r="J9" s="245"/>
      <c r="K9" s="238" t="s">
        <v>592</v>
      </c>
      <c r="L9" s="238"/>
      <c r="M9" s="198"/>
    </row>
    <row r="10" spans="1:13" ht="204.75">
      <c r="A10" s="198"/>
      <c r="B10" s="198"/>
      <c r="C10" s="198"/>
      <c r="D10" s="241" t="s">
        <v>606</v>
      </c>
      <c r="E10" s="241" t="s">
        <v>607</v>
      </c>
      <c r="F10" s="256">
        <v>1</v>
      </c>
      <c r="G10" s="262" t="s">
        <v>608</v>
      </c>
      <c r="H10" s="263" t="s">
        <v>609</v>
      </c>
      <c r="I10" s="245" t="s">
        <v>602</v>
      </c>
      <c r="J10" s="198"/>
      <c r="K10" s="238" t="s">
        <v>592</v>
      </c>
      <c r="L10" s="238"/>
      <c r="M10" s="198"/>
    </row>
    <row r="11" spans="4:12" ht="15">
      <c r="D11" s="264"/>
      <c r="E11" s="264"/>
      <c r="F11" s="265"/>
      <c r="G11" s="266"/>
      <c r="H11" s="267"/>
      <c r="I11" s="268"/>
      <c r="K11" s="269"/>
      <c r="L11" s="269"/>
    </row>
    <row r="13" spans="1:4" ht="15">
      <c r="A13" s="433" t="s">
        <v>610</v>
      </c>
      <c r="B13" s="433"/>
      <c r="C13" s="433"/>
      <c r="D13" s="433"/>
    </row>
    <row r="14" spans="1:7" ht="15">
      <c r="A14" s="434" t="s">
        <v>611</v>
      </c>
      <c r="B14" s="434"/>
      <c r="C14" s="434"/>
      <c r="D14" s="434"/>
      <c r="E14" s="269"/>
      <c r="F14" s="269"/>
      <c r="G14" s="269"/>
    </row>
  </sheetData>
  <sheetProtection/>
  <mergeCells count="13">
    <mergeCell ref="A6:A8"/>
    <mergeCell ref="B6:B8"/>
    <mergeCell ref="C6:C8"/>
    <mergeCell ref="A13:D13"/>
    <mergeCell ref="A14:D14"/>
    <mergeCell ref="A1:G1"/>
    <mergeCell ref="B3:G3"/>
    <mergeCell ref="A4:A5"/>
    <mergeCell ref="B4:B5"/>
    <mergeCell ref="C4:C5"/>
    <mergeCell ref="D4:D5"/>
    <mergeCell ref="E4:F4"/>
    <mergeCell ref="G4: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Banco_01</dc:creator>
  <cp:keywords/>
  <dc:description/>
  <cp:lastModifiedBy>ASISPRENSA</cp:lastModifiedBy>
  <dcterms:created xsi:type="dcterms:W3CDTF">2012-01-27T13:34:42Z</dcterms:created>
  <dcterms:modified xsi:type="dcterms:W3CDTF">2012-02-14T15:16:35Z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